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21840" windowHeight="13170" tabRatio="957"/>
  </bookViews>
  <sheets>
    <sheet name="Дороги" sheetId="45" r:id="rId1"/>
    <sheet name="Проезды" sheetId="33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45"/>
  <c r="E29" s="1"/>
  <c r="J18" i="33" l="1"/>
  <c r="E22" s="1"/>
  <c r="B22" s="1"/>
  <c r="B29" i="45" l="1"/>
</calcChain>
</file>

<file path=xl/sharedStrings.xml><?xml version="1.0" encoding="utf-8"?>
<sst xmlns="http://schemas.openxmlformats.org/spreadsheetml/2006/main" count="80" uniqueCount="49">
  <si>
    <t>Приложение 1</t>
  </si>
  <si>
    <t>к Постановлению Местной администрации МО Парголово</t>
  </si>
  <si>
    <t>Местная администрация внутригородского муниципального образования Санкт-Петербурга поселок Парголово</t>
  </si>
  <si>
    <t>МУНИЦИПАЛЬНАЯ ПРОГРАММА</t>
  </si>
  <si>
    <t>(наименование вопроса местного значения)</t>
  </si>
  <si>
    <t>№ п/п</t>
  </si>
  <si>
    <t>Наименование и адрес исполнения мероприятия</t>
  </si>
  <si>
    <t>Ожидаемые конечные результаты</t>
  </si>
  <si>
    <t>Срок исполнения мероприятия (год)</t>
  </si>
  <si>
    <t>ед.изм</t>
  </si>
  <si>
    <t>кол-во</t>
  </si>
  <si>
    <t>м2</t>
  </si>
  <si>
    <t>%</t>
  </si>
  <si>
    <t>ВСЕГО</t>
  </si>
  <si>
    <t>в том числе</t>
  </si>
  <si>
    <t>местный бюджет</t>
  </si>
  <si>
    <t>субсидия из бюджета Санкт-Петербурга</t>
  </si>
  <si>
    <t>(наименование внутригородского муниципального образования Санкт-Петербурга)</t>
  </si>
  <si>
    <t>Срок исполнения мероприятия</t>
  </si>
  <si>
    <t>Объемы финансирования (тыс. руб.)</t>
  </si>
  <si>
    <t>ед. изм</t>
  </si>
  <si>
    <t>Технический надзор</t>
  </si>
  <si>
    <t>2. Объем финансирования программы (тыс. руб.):</t>
  </si>
  <si>
    <t>2. Объем финансирования программы (тыс.руб.):</t>
  </si>
  <si>
    <t>Выполнение работ по обследованию территорий зеленых насаждений для согласования в ГАТИ</t>
  </si>
  <si>
    <t>1. Перечень мероприятий программы, сроки и ожидаемые конечные результаты их реализации и объемы финансирования в 2020 году:</t>
  </si>
  <si>
    <t>Приобретение дорожных знаков для организации объезда при проведении текущего ремонта дорог</t>
  </si>
  <si>
    <t xml:space="preserve">Выполнение работ по обследованию территории зеленых насаждений для согласования в ГАТИ </t>
  </si>
  <si>
    <t>Уборка проезжей части автомобильных дорог, расположенных в границах МО Парголово</t>
  </si>
  <si>
    <t>Ремонт проезда по адресу: п. Парголово,  ул Заречная до д.19 к.1</t>
  </si>
  <si>
    <t>час</t>
  </si>
  <si>
    <t>шт</t>
  </si>
  <si>
    <t>мероприятий, направленных на решение вопроса местного значения по ремонту и содержанию дорог, расположенных в границах МО Парголово (в соответствии с Постановлением Правительства Санкт-Петербурга) КБК 992 0409 31500 00111 200</t>
  </si>
  <si>
    <t>Ремонт автомобильных дорог без закрытия движения автотраспорта (ямочный ремонт)</t>
  </si>
  <si>
    <t>мероприятий, направленных на решение вопроса местного значения по благоустройству территории внутригородского муниципального образования Санкт-Петербурга поселок Парголово (ремонт покрытий внутриквартальных территорий) КБК 992 0503 60100 00131 200</t>
  </si>
  <si>
    <t>Ремонт дороги по адресу:  п. Парголово, Школьный переулок</t>
  </si>
  <si>
    <t xml:space="preserve">Ремонт дороги по адресу: п. Парголово, ул Полевая  от д.25 до д.36 </t>
  </si>
  <si>
    <t>Ремонт проезда по адресу: п. Парголово, ул. Озерная, д. 5 Б</t>
  </si>
  <si>
    <t xml:space="preserve">ед. </t>
  </si>
  <si>
    <t>Ремонт проездов (ямочный ремонт)</t>
  </si>
  <si>
    <t>Приложение 2</t>
  </si>
  <si>
    <t>Выполнение  работ по устройству пешеходного перехода по адресу: п. Парголово,  ул. Ломоносова от дороги на Каменку к Шуваловскому парку</t>
  </si>
  <si>
    <t>Согласование  УГИБДД и ГКУ ДОДД схем огрганизации дорожного движения, связанных с ремонтом автомобильных дорог</t>
  </si>
  <si>
    <t>Ремонт площадки по адресу: п. Парголово, ул. Первого Мая между д. 87 и д. 91</t>
  </si>
  <si>
    <t>Выполнение работ по техническому обслуживанию и аварийно-восстановительным работам технических средств организации дорожного движения на территории МО Парголово</t>
  </si>
  <si>
    <t xml:space="preserve">Ремонт дороги по адресу: п. Парголово, ул. Вологодская от д. 2 до д. 14 </t>
  </si>
  <si>
    <t>Содержание земляного полотна и системы водоотвода автомобильных дорог (обочины 120407 м2 и кюветы 57734м2)</t>
  </si>
  <si>
    <t>Выполнение проектных работ по устройству ИДН по адресу: п.Парголово, ул. Парковая, Березовая аллея, Санаторный пер., Хабаровская, Шишкина и по устройству пешеходного перехода по адресу: п. Парголово,  ул. Парковая к Шуваловскому парку</t>
  </si>
  <si>
    <t>от 07.09.2020 г. № 36</t>
  </si>
</sst>
</file>

<file path=xl/styles.xml><?xml version="1.0" encoding="utf-8"?>
<styleSheet xmlns="http://schemas.openxmlformats.org/spreadsheetml/2006/main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"/>
    <numFmt numFmtId="166" formatCode="0.0"/>
    <numFmt numFmtId="167" formatCode="_-* #,##0.0_р_._-;\-* #,##0.0_р_._-;_-* &quot;-&quot;??_р_._-;_-@_-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horizontal="center" vertical="center"/>
    </xf>
    <xf numFmtId="0" fontId="4" fillId="0" borderId="0" xfId="1" applyFont="1" applyFill="1"/>
    <xf numFmtId="0" fontId="4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2" fillId="0" borderId="0" xfId="1" applyFill="1"/>
    <xf numFmtId="0" fontId="2" fillId="0" borderId="0" xfId="1" applyFill="1" applyAlignment="1">
      <alignment horizontal="center"/>
    </xf>
    <xf numFmtId="0" fontId="4" fillId="0" borderId="0" xfId="1" applyFont="1" applyFill="1" applyAlignment="1">
      <alignment horizontal="right"/>
    </xf>
    <xf numFmtId="0" fontId="2" fillId="0" borderId="0" xfId="1" applyFill="1" applyAlignment="1">
      <alignment horizontal="right" vertical="center"/>
    </xf>
    <xf numFmtId="167" fontId="3" fillId="0" borderId="0" xfId="1" applyNumberFormat="1" applyFont="1" applyFill="1"/>
    <xf numFmtId="3" fontId="12" fillId="0" borderId="11" xfId="1" applyNumberFormat="1" applyFont="1" applyFill="1" applyBorder="1" applyAlignment="1">
      <alignment horizontal="center" vertical="center"/>
    </xf>
    <xf numFmtId="167" fontId="6" fillId="0" borderId="0" xfId="1" applyNumberFormat="1" applyFont="1" applyFill="1" applyBorder="1" applyAlignment="1">
      <alignment horizontal="center"/>
    </xf>
    <xf numFmtId="167" fontId="7" fillId="0" borderId="0" xfId="1" applyNumberFormat="1" applyFont="1" applyFill="1" applyAlignment="1">
      <alignment horizontal="center" vertical="center"/>
    </xf>
    <xf numFmtId="167" fontId="6" fillId="0" borderId="0" xfId="1" applyNumberFormat="1" applyFont="1" applyFill="1" applyBorder="1" applyAlignment="1">
      <alignment horizontal="center" vertical="top"/>
    </xf>
    <xf numFmtId="0" fontId="12" fillId="0" borderId="0" xfId="1" applyFont="1" applyFill="1"/>
    <xf numFmtId="167" fontId="12" fillId="0" borderId="11" xfId="1" applyNumberFormat="1" applyFont="1" applyFill="1" applyBorder="1" applyAlignment="1">
      <alignment horizontal="center" vertical="center" wrapText="1"/>
    </xf>
    <xf numFmtId="165" fontId="12" fillId="0" borderId="0" xfId="1" applyNumberFormat="1" applyFont="1" applyFill="1" applyAlignment="1">
      <alignment horizontal="center"/>
    </xf>
    <xf numFmtId="0" fontId="12" fillId="0" borderId="8" xfId="1" applyFont="1" applyFill="1" applyBorder="1" applyAlignment="1">
      <alignment horizontal="center" vertical="center" wrapText="1"/>
    </xf>
    <xf numFmtId="165" fontId="10" fillId="0" borderId="0" xfId="1" applyNumberFormat="1" applyFont="1" applyFill="1"/>
    <xf numFmtId="165" fontId="13" fillId="0" borderId="0" xfId="1" applyNumberFormat="1" applyFont="1" applyFill="1"/>
    <xf numFmtId="0" fontId="12" fillId="0" borderId="11" xfId="1" applyFont="1" applyFill="1" applyBorder="1" applyAlignment="1">
      <alignment horizontal="center" vertical="center" wrapText="1"/>
    </xf>
    <xf numFmtId="165" fontId="12" fillId="0" borderId="11" xfId="1" applyNumberFormat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left"/>
    </xf>
    <xf numFmtId="0" fontId="4" fillId="0" borderId="1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right" vertical="center"/>
    </xf>
    <xf numFmtId="0" fontId="3" fillId="0" borderId="1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4" fillId="0" borderId="0" xfId="1" applyFont="1" applyFill="1" applyAlignment="1">
      <alignment horizontal="left"/>
    </xf>
    <xf numFmtId="0" fontId="5" fillId="0" borderId="1" xfId="1" applyFont="1" applyFill="1" applyBorder="1" applyAlignment="1">
      <alignment horizontal="center"/>
    </xf>
    <xf numFmtId="0" fontId="7" fillId="0" borderId="0" xfId="1" applyFont="1" applyFill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top"/>
    </xf>
    <xf numFmtId="0" fontId="11" fillId="0" borderId="1" xfId="1" applyFont="1" applyFill="1" applyBorder="1" applyAlignment="1">
      <alignment horizontal="left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165" fontId="3" fillId="0" borderId="6" xfId="1" applyNumberFormat="1" applyFont="1" applyFill="1" applyBorder="1" applyAlignment="1">
      <alignment horizontal="center" vertical="center"/>
    </xf>
    <xf numFmtId="165" fontId="3" fillId="0" borderId="12" xfId="1" applyNumberFormat="1" applyFont="1" applyFill="1" applyBorder="1" applyAlignment="1">
      <alignment horizontal="center" vertical="center"/>
    </xf>
    <xf numFmtId="165" fontId="3" fillId="0" borderId="7" xfId="1" applyNumberFormat="1" applyFont="1" applyFill="1" applyBorder="1" applyAlignment="1">
      <alignment horizontal="center" vertical="center"/>
    </xf>
    <xf numFmtId="165" fontId="3" fillId="0" borderId="11" xfId="1" applyNumberFormat="1" applyFont="1" applyFill="1" applyBorder="1" applyAlignment="1">
      <alignment horizontal="center" vertical="center"/>
    </xf>
    <xf numFmtId="165" fontId="3" fillId="0" borderId="12" xfId="1" applyNumberFormat="1" applyFont="1" applyFill="1" applyBorder="1" applyAlignment="1">
      <alignment vertical="center"/>
    </xf>
    <xf numFmtId="165" fontId="3" fillId="0" borderId="7" xfId="1" applyNumberFormat="1" applyFont="1" applyFill="1" applyBorder="1" applyAlignment="1">
      <alignment vertical="center"/>
    </xf>
    <xf numFmtId="0" fontId="11" fillId="0" borderId="1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right" vertical="center"/>
    </xf>
    <xf numFmtId="0" fontId="4" fillId="0" borderId="11" xfId="1" applyFont="1" applyFill="1" applyBorder="1" applyAlignment="1">
      <alignment horizontal="center" vertical="center" wrapText="1"/>
    </xf>
    <xf numFmtId="166" fontId="4" fillId="0" borderId="11" xfId="1" applyNumberFormat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left" vertical="center"/>
    </xf>
    <xf numFmtId="0" fontId="12" fillId="0" borderId="11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167" fontId="4" fillId="0" borderId="2" xfId="1" applyNumberFormat="1" applyFont="1" applyFill="1" applyBorder="1" applyAlignment="1">
      <alignment horizontal="center" vertical="center" wrapText="1"/>
    </xf>
    <xf numFmtId="167" fontId="4" fillId="0" borderId="8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top"/>
    </xf>
    <xf numFmtId="0" fontId="8" fillId="0" borderId="1" xfId="1" applyFont="1" applyFill="1" applyBorder="1" applyAlignment="1">
      <alignment horizontal="left"/>
    </xf>
    <xf numFmtId="0" fontId="12" fillId="0" borderId="6" xfId="1" applyFont="1" applyFill="1" applyBorder="1" applyAlignment="1">
      <alignment horizontal="left" vertical="center"/>
    </xf>
    <xf numFmtId="0" fontId="12" fillId="0" borderId="12" xfId="1" applyFont="1" applyFill="1" applyBorder="1" applyAlignment="1">
      <alignment horizontal="left" vertical="center"/>
    </xf>
    <xf numFmtId="0" fontId="12" fillId="0" borderId="7" xfId="1" applyFont="1" applyFill="1" applyBorder="1" applyAlignment="1">
      <alignment horizontal="left" vertical="center"/>
    </xf>
    <xf numFmtId="0" fontId="12" fillId="0" borderId="6" xfId="1" applyFont="1" applyFill="1" applyBorder="1" applyAlignment="1">
      <alignment horizontal="left" vertical="center" wrapText="1"/>
    </xf>
    <xf numFmtId="0" fontId="12" fillId="0" borderId="12" xfId="1" applyFont="1" applyFill="1" applyBorder="1" applyAlignment="1">
      <alignment horizontal="left" vertical="center" wrapText="1"/>
    </xf>
    <xf numFmtId="0" fontId="12" fillId="0" borderId="7" xfId="1" applyFont="1" applyFill="1" applyBorder="1" applyAlignment="1">
      <alignment horizontal="left" vertical="center" wrapText="1"/>
    </xf>
    <xf numFmtId="165" fontId="12" fillId="0" borderId="6" xfId="1" applyNumberFormat="1" applyFont="1" applyFill="1" applyBorder="1" applyAlignment="1">
      <alignment horizontal="center" vertical="center"/>
    </xf>
    <xf numFmtId="165" fontId="12" fillId="0" borderId="12" xfId="1" applyNumberFormat="1" applyFont="1" applyFill="1" applyBorder="1" applyAlignment="1">
      <alignment horizontal="center" vertical="center"/>
    </xf>
    <xf numFmtId="165" fontId="12" fillId="0" borderId="7" xfId="1" applyNumberFormat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wrapText="1"/>
    </xf>
    <xf numFmtId="0" fontId="12" fillId="0" borderId="12" xfId="1" applyFont="1" applyFill="1" applyBorder="1" applyAlignment="1">
      <alignment horizontal="center" wrapText="1"/>
    </xf>
    <xf numFmtId="0" fontId="12" fillId="0" borderId="7" xfId="1" applyFont="1" applyFill="1" applyBorder="1" applyAlignment="1">
      <alignment horizontal="center" wrapText="1"/>
    </xf>
    <xf numFmtId="0" fontId="12" fillId="0" borderId="6" xfId="1" applyFont="1" applyFill="1" applyBorder="1" applyAlignment="1">
      <alignment horizontal="center"/>
    </xf>
    <xf numFmtId="0" fontId="12" fillId="0" borderId="12" xfId="1" applyFont="1" applyFill="1" applyBorder="1" applyAlignment="1">
      <alignment horizontal="center"/>
    </xf>
    <xf numFmtId="0" fontId="12" fillId="0" borderId="7" xfId="1" applyFont="1" applyFill="1" applyBorder="1" applyAlignment="1">
      <alignment horizontal="center"/>
    </xf>
    <xf numFmtId="167" fontId="12" fillId="0" borderId="8" xfId="1" applyNumberFormat="1" applyFont="1" applyFill="1" applyBorder="1" applyAlignment="1">
      <alignment horizontal="center" vertical="center" wrapText="1"/>
    </xf>
  </cellXfs>
  <cellStyles count="19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4" xfId="5"/>
    <cellStyle name="Обычный 4 2" xfId="6"/>
    <cellStyle name="Обычный 4 2 2" xfId="7"/>
    <cellStyle name="Обычный 4 2 2 2" xfId="8"/>
    <cellStyle name="Обычный 4 2 2 3" xfId="9"/>
    <cellStyle name="Обычный 4 2 3" xfId="10"/>
    <cellStyle name="Обычный 4 2 4" xfId="11"/>
    <cellStyle name="Обычный 4 3" xfId="12"/>
    <cellStyle name="Обычный 4 3 2" xfId="13"/>
    <cellStyle name="Обычный 4 3 3" xfId="14"/>
    <cellStyle name="Обычный 4 4" xfId="15"/>
    <cellStyle name="Обычный 4 5" xfId="16"/>
    <cellStyle name="Финансовый 2" xfId="17"/>
    <cellStyle name="Финансовый 3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C15" sqref="C15:F15"/>
    </sheetView>
  </sheetViews>
  <sheetFormatPr defaultRowHeight="12.75"/>
  <cols>
    <col min="1" max="1" width="2.140625" style="6" customWidth="1"/>
    <col min="2" max="2" width="3.7109375" style="6" customWidth="1"/>
    <col min="3" max="3" width="19.42578125" style="6" customWidth="1"/>
    <col min="4" max="4" width="13.42578125" style="6" customWidth="1"/>
    <col min="5" max="5" width="5" style="6" customWidth="1"/>
    <col min="6" max="6" width="46.85546875" style="6" customWidth="1"/>
    <col min="7" max="7" width="5.85546875" style="6" customWidth="1"/>
    <col min="8" max="8" width="9" style="6" customWidth="1"/>
    <col min="9" max="9" width="11.5703125" style="6" customWidth="1"/>
    <col min="10" max="10" width="13.7109375" style="6" customWidth="1"/>
    <col min="11" max="11" width="13" style="9" customWidth="1"/>
    <col min="12" max="256" width="9.140625" style="6"/>
    <col min="257" max="257" width="2.140625" style="6" customWidth="1"/>
    <col min="258" max="258" width="3.7109375" style="6" customWidth="1"/>
    <col min="259" max="259" width="19.42578125" style="6" customWidth="1"/>
    <col min="260" max="260" width="15.140625" style="6" customWidth="1"/>
    <col min="261" max="261" width="6.5703125" style="6" customWidth="1"/>
    <col min="262" max="262" width="52.140625" style="6" customWidth="1"/>
    <col min="263" max="263" width="5.85546875" style="6" customWidth="1"/>
    <col min="264" max="264" width="7" style="6" customWidth="1"/>
    <col min="265" max="265" width="11.5703125" style="6" customWidth="1"/>
    <col min="266" max="266" width="13.7109375" style="6" customWidth="1"/>
    <col min="267" max="512" width="9.140625" style="6"/>
    <col min="513" max="513" width="2.140625" style="6" customWidth="1"/>
    <col min="514" max="514" width="3.7109375" style="6" customWidth="1"/>
    <col min="515" max="515" width="19.42578125" style="6" customWidth="1"/>
    <col min="516" max="516" width="15.140625" style="6" customWidth="1"/>
    <col min="517" max="517" width="6.5703125" style="6" customWidth="1"/>
    <col min="518" max="518" width="52.140625" style="6" customWidth="1"/>
    <col min="519" max="519" width="5.85546875" style="6" customWidth="1"/>
    <col min="520" max="520" width="7" style="6" customWidth="1"/>
    <col min="521" max="521" width="11.5703125" style="6" customWidth="1"/>
    <col min="522" max="522" width="13.7109375" style="6" customWidth="1"/>
    <col min="523" max="768" width="9.140625" style="6"/>
    <col min="769" max="769" width="2.140625" style="6" customWidth="1"/>
    <col min="770" max="770" width="3.7109375" style="6" customWidth="1"/>
    <col min="771" max="771" width="19.42578125" style="6" customWidth="1"/>
    <col min="772" max="772" width="15.140625" style="6" customWidth="1"/>
    <col min="773" max="773" width="6.5703125" style="6" customWidth="1"/>
    <col min="774" max="774" width="52.140625" style="6" customWidth="1"/>
    <col min="775" max="775" width="5.85546875" style="6" customWidth="1"/>
    <col min="776" max="776" width="7" style="6" customWidth="1"/>
    <col min="777" max="777" width="11.5703125" style="6" customWidth="1"/>
    <col min="778" max="778" width="13.7109375" style="6" customWidth="1"/>
    <col min="779" max="1024" width="9.140625" style="6"/>
    <col min="1025" max="1025" width="2.140625" style="6" customWidth="1"/>
    <col min="1026" max="1026" width="3.7109375" style="6" customWidth="1"/>
    <col min="1027" max="1027" width="19.42578125" style="6" customWidth="1"/>
    <col min="1028" max="1028" width="15.140625" style="6" customWidth="1"/>
    <col min="1029" max="1029" width="6.5703125" style="6" customWidth="1"/>
    <col min="1030" max="1030" width="52.140625" style="6" customWidth="1"/>
    <col min="1031" max="1031" width="5.85546875" style="6" customWidth="1"/>
    <col min="1032" max="1032" width="7" style="6" customWidth="1"/>
    <col min="1033" max="1033" width="11.5703125" style="6" customWidth="1"/>
    <col min="1034" max="1034" width="13.7109375" style="6" customWidth="1"/>
    <col min="1035" max="1280" width="9.140625" style="6"/>
    <col min="1281" max="1281" width="2.140625" style="6" customWidth="1"/>
    <col min="1282" max="1282" width="3.7109375" style="6" customWidth="1"/>
    <col min="1283" max="1283" width="19.42578125" style="6" customWidth="1"/>
    <col min="1284" max="1284" width="15.140625" style="6" customWidth="1"/>
    <col min="1285" max="1285" width="6.5703125" style="6" customWidth="1"/>
    <col min="1286" max="1286" width="52.140625" style="6" customWidth="1"/>
    <col min="1287" max="1287" width="5.85546875" style="6" customWidth="1"/>
    <col min="1288" max="1288" width="7" style="6" customWidth="1"/>
    <col min="1289" max="1289" width="11.5703125" style="6" customWidth="1"/>
    <col min="1290" max="1290" width="13.7109375" style="6" customWidth="1"/>
    <col min="1291" max="1536" width="9.140625" style="6"/>
    <col min="1537" max="1537" width="2.140625" style="6" customWidth="1"/>
    <col min="1538" max="1538" width="3.7109375" style="6" customWidth="1"/>
    <col min="1539" max="1539" width="19.42578125" style="6" customWidth="1"/>
    <col min="1540" max="1540" width="15.140625" style="6" customWidth="1"/>
    <col min="1541" max="1541" width="6.5703125" style="6" customWidth="1"/>
    <col min="1542" max="1542" width="52.140625" style="6" customWidth="1"/>
    <col min="1543" max="1543" width="5.85546875" style="6" customWidth="1"/>
    <col min="1544" max="1544" width="7" style="6" customWidth="1"/>
    <col min="1545" max="1545" width="11.5703125" style="6" customWidth="1"/>
    <col min="1546" max="1546" width="13.7109375" style="6" customWidth="1"/>
    <col min="1547" max="1792" width="9.140625" style="6"/>
    <col min="1793" max="1793" width="2.140625" style="6" customWidth="1"/>
    <col min="1794" max="1794" width="3.7109375" style="6" customWidth="1"/>
    <col min="1795" max="1795" width="19.42578125" style="6" customWidth="1"/>
    <col min="1796" max="1796" width="15.140625" style="6" customWidth="1"/>
    <col min="1797" max="1797" width="6.5703125" style="6" customWidth="1"/>
    <col min="1798" max="1798" width="52.140625" style="6" customWidth="1"/>
    <col min="1799" max="1799" width="5.85546875" style="6" customWidth="1"/>
    <col min="1800" max="1800" width="7" style="6" customWidth="1"/>
    <col min="1801" max="1801" width="11.5703125" style="6" customWidth="1"/>
    <col min="1802" max="1802" width="13.7109375" style="6" customWidth="1"/>
    <col min="1803" max="2048" width="9.140625" style="6"/>
    <col min="2049" max="2049" width="2.140625" style="6" customWidth="1"/>
    <col min="2050" max="2050" width="3.7109375" style="6" customWidth="1"/>
    <col min="2051" max="2051" width="19.42578125" style="6" customWidth="1"/>
    <col min="2052" max="2052" width="15.140625" style="6" customWidth="1"/>
    <col min="2053" max="2053" width="6.5703125" style="6" customWidth="1"/>
    <col min="2054" max="2054" width="52.140625" style="6" customWidth="1"/>
    <col min="2055" max="2055" width="5.85546875" style="6" customWidth="1"/>
    <col min="2056" max="2056" width="7" style="6" customWidth="1"/>
    <col min="2057" max="2057" width="11.5703125" style="6" customWidth="1"/>
    <col min="2058" max="2058" width="13.7109375" style="6" customWidth="1"/>
    <col min="2059" max="2304" width="9.140625" style="6"/>
    <col min="2305" max="2305" width="2.140625" style="6" customWidth="1"/>
    <col min="2306" max="2306" width="3.7109375" style="6" customWidth="1"/>
    <col min="2307" max="2307" width="19.42578125" style="6" customWidth="1"/>
    <col min="2308" max="2308" width="15.140625" style="6" customWidth="1"/>
    <col min="2309" max="2309" width="6.5703125" style="6" customWidth="1"/>
    <col min="2310" max="2310" width="52.140625" style="6" customWidth="1"/>
    <col min="2311" max="2311" width="5.85546875" style="6" customWidth="1"/>
    <col min="2312" max="2312" width="7" style="6" customWidth="1"/>
    <col min="2313" max="2313" width="11.5703125" style="6" customWidth="1"/>
    <col min="2314" max="2314" width="13.7109375" style="6" customWidth="1"/>
    <col min="2315" max="2560" width="9.140625" style="6"/>
    <col min="2561" max="2561" width="2.140625" style="6" customWidth="1"/>
    <col min="2562" max="2562" width="3.7109375" style="6" customWidth="1"/>
    <col min="2563" max="2563" width="19.42578125" style="6" customWidth="1"/>
    <col min="2564" max="2564" width="15.140625" style="6" customWidth="1"/>
    <col min="2565" max="2565" width="6.5703125" style="6" customWidth="1"/>
    <col min="2566" max="2566" width="52.140625" style="6" customWidth="1"/>
    <col min="2567" max="2567" width="5.85546875" style="6" customWidth="1"/>
    <col min="2568" max="2568" width="7" style="6" customWidth="1"/>
    <col min="2569" max="2569" width="11.5703125" style="6" customWidth="1"/>
    <col min="2570" max="2570" width="13.7109375" style="6" customWidth="1"/>
    <col min="2571" max="2816" width="9.140625" style="6"/>
    <col min="2817" max="2817" width="2.140625" style="6" customWidth="1"/>
    <col min="2818" max="2818" width="3.7109375" style="6" customWidth="1"/>
    <col min="2819" max="2819" width="19.42578125" style="6" customWidth="1"/>
    <col min="2820" max="2820" width="15.140625" style="6" customWidth="1"/>
    <col min="2821" max="2821" width="6.5703125" style="6" customWidth="1"/>
    <col min="2822" max="2822" width="52.140625" style="6" customWidth="1"/>
    <col min="2823" max="2823" width="5.85546875" style="6" customWidth="1"/>
    <col min="2824" max="2824" width="7" style="6" customWidth="1"/>
    <col min="2825" max="2825" width="11.5703125" style="6" customWidth="1"/>
    <col min="2826" max="2826" width="13.7109375" style="6" customWidth="1"/>
    <col min="2827" max="3072" width="9.140625" style="6"/>
    <col min="3073" max="3073" width="2.140625" style="6" customWidth="1"/>
    <col min="3074" max="3074" width="3.7109375" style="6" customWidth="1"/>
    <col min="3075" max="3075" width="19.42578125" style="6" customWidth="1"/>
    <col min="3076" max="3076" width="15.140625" style="6" customWidth="1"/>
    <col min="3077" max="3077" width="6.5703125" style="6" customWidth="1"/>
    <col min="3078" max="3078" width="52.140625" style="6" customWidth="1"/>
    <col min="3079" max="3079" width="5.85546875" style="6" customWidth="1"/>
    <col min="3080" max="3080" width="7" style="6" customWidth="1"/>
    <col min="3081" max="3081" width="11.5703125" style="6" customWidth="1"/>
    <col min="3082" max="3082" width="13.7109375" style="6" customWidth="1"/>
    <col min="3083" max="3328" width="9.140625" style="6"/>
    <col min="3329" max="3329" width="2.140625" style="6" customWidth="1"/>
    <col min="3330" max="3330" width="3.7109375" style="6" customWidth="1"/>
    <col min="3331" max="3331" width="19.42578125" style="6" customWidth="1"/>
    <col min="3332" max="3332" width="15.140625" style="6" customWidth="1"/>
    <col min="3333" max="3333" width="6.5703125" style="6" customWidth="1"/>
    <col min="3334" max="3334" width="52.140625" style="6" customWidth="1"/>
    <col min="3335" max="3335" width="5.85546875" style="6" customWidth="1"/>
    <col min="3336" max="3336" width="7" style="6" customWidth="1"/>
    <col min="3337" max="3337" width="11.5703125" style="6" customWidth="1"/>
    <col min="3338" max="3338" width="13.7109375" style="6" customWidth="1"/>
    <col min="3339" max="3584" width="9.140625" style="6"/>
    <col min="3585" max="3585" width="2.140625" style="6" customWidth="1"/>
    <col min="3586" max="3586" width="3.7109375" style="6" customWidth="1"/>
    <col min="3587" max="3587" width="19.42578125" style="6" customWidth="1"/>
    <col min="3588" max="3588" width="15.140625" style="6" customWidth="1"/>
    <col min="3589" max="3589" width="6.5703125" style="6" customWidth="1"/>
    <col min="3590" max="3590" width="52.140625" style="6" customWidth="1"/>
    <col min="3591" max="3591" width="5.85546875" style="6" customWidth="1"/>
    <col min="3592" max="3592" width="7" style="6" customWidth="1"/>
    <col min="3593" max="3593" width="11.5703125" style="6" customWidth="1"/>
    <col min="3594" max="3594" width="13.7109375" style="6" customWidth="1"/>
    <col min="3595" max="3840" width="9.140625" style="6"/>
    <col min="3841" max="3841" width="2.140625" style="6" customWidth="1"/>
    <col min="3842" max="3842" width="3.7109375" style="6" customWidth="1"/>
    <col min="3843" max="3843" width="19.42578125" style="6" customWidth="1"/>
    <col min="3844" max="3844" width="15.140625" style="6" customWidth="1"/>
    <col min="3845" max="3845" width="6.5703125" style="6" customWidth="1"/>
    <col min="3846" max="3846" width="52.140625" style="6" customWidth="1"/>
    <col min="3847" max="3847" width="5.85546875" style="6" customWidth="1"/>
    <col min="3848" max="3848" width="7" style="6" customWidth="1"/>
    <col min="3849" max="3849" width="11.5703125" style="6" customWidth="1"/>
    <col min="3850" max="3850" width="13.7109375" style="6" customWidth="1"/>
    <col min="3851" max="4096" width="9.140625" style="6"/>
    <col min="4097" max="4097" width="2.140625" style="6" customWidth="1"/>
    <col min="4098" max="4098" width="3.7109375" style="6" customWidth="1"/>
    <col min="4099" max="4099" width="19.42578125" style="6" customWidth="1"/>
    <col min="4100" max="4100" width="15.140625" style="6" customWidth="1"/>
    <col min="4101" max="4101" width="6.5703125" style="6" customWidth="1"/>
    <col min="4102" max="4102" width="52.140625" style="6" customWidth="1"/>
    <col min="4103" max="4103" width="5.85546875" style="6" customWidth="1"/>
    <col min="4104" max="4104" width="7" style="6" customWidth="1"/>
    <col min="4105" max="4105" width="11.5703125" style="6" customWidth="1"/>
    <col min="4106" max="4106" width="13.7109375" style="6" customWidth="1"/>
    <col min="4107" max="4352" width="9.140625" style="6"/>
    <col min="4353" max="4353" width="2.140625" style="6" customWidth="1"/>
    <col min="4354" max="4354" width="3.7109375" style="6" customWidth="1"/>
    <col min="4355" max="4355" width="19.42578125" style="6" customWidth="1"/>
    <col min="4356" max="4356" width="15.140625" style="6" customWidth="1"/>
    <col min="4357" max="4357" width="6.5703125" style="6" customWidth="1"/>
    <col min="4358" max="4358" width="52.140625" style="6" customWidth="1"/>
    <col min="4359" max="4359" width="5.85546875" style="6" customWidth="1"/>
    <col min="4360" max="4360" width="7" style="6" customWidth="1"/>
    <col min="4361" max="4361" width="11.5703125" style="6" customWidth="1"/>
    <col min="4362" max="4362" width="13.7109375" style="6" customWidth="1"/>
    <col min="4363" max="4608" width="9.140625" style="6"/>
    <col min="4609" max="4609" width="2.140625" style="6" customWidth="1"/>
    <col min="4610" max="4610" width="3.7109375" style="6" customWidth="1"/>
    <col min="4611" max="4611" width="19.42578125" style="6" customWidth="1"/>
    <col min="4612" max="4612" width="15.140625" style="6" customWidth="1"/>
    <col min="4613" max="4613" width="6.5703125" style="6" customWidth="1"/>
    <col min="4614" max="4614" width="52.140625" style="6" customWidth="1"/>
    <col min="4615" max="4615" width="5.85546875" style="6" customWidth="1"/>
    <col min="4616" max="4616" width="7" style="6" customWidth="1"/>
    <col min="4617" max="4617" width="11.5703125" style="6" customWidth="1"/>
    <col min="4618" max="4618" width="13.7109375" style="6" customWidth="1"/>
    <col min="4619" max="4864" width="9.140625" style="6"/>
    <col min="4865" max="4865" width="2.140625" style="6" customWidth="1"/>
    <col min="4866" max="4866" width="3.7109375" style="6" customWidth="1"/>
    <col min="4867" max="4867" width="19.42578125" style="6" customWidth="1"/>
    <col min="4868" max="4868" width="15.140625" style="6" customWidth="1"/>
    <col min="4869" max="4869" width="6.5703125" style="6" customWidth="1"/>
    <col min="4870" max="4870" width="52.140625" style="6" customWidth="1"/>
    <col min="4871" max="4871" width="5.85546875" style="6" customWidth="1"/>
    <col min="4872" max="4872" width="7" style="6" customWidth="1"/>
    <col min="4873" max="4873" width="11.5703125" style="6" customWidth="1"/>
    <col min="4874" max="4874" width="13.7109375" style="6" customWidth="1"/>
    <col min="4875" max="5120" width="9.140625" style="6"/>
    <col min="5121" max="5121" width="2.140625" style="6" customWidth="1"/>
    <col min="5122" max="5122" width="3.7109375" style="6" customWidth="1"/>
    <col min="5123" max="5123" width="19.42578125" style="6" customWidth="1"/>
    <col min="5124" max="5124" width="15.140625" style="6" customWidth="1"/>
    <col min="5125" max="5125" width="6.5703125" style="6" customWidth="1"/>
    <col min="5126" max="5126" width="52.140625" style="6" customWidth="1"/>
    <col min="5127" max="5127" width="5.85546875" style="6" customWidth="1"/>
    <col min="5128" max="5128" width="7" style="6" customWidth="1"/>
    <col min="5129" max="5129" width="11.5703125" style="6" customWidth="1"/>
    <col min="5130" max="5130" width="13.7109375" style="6" customWidth="1"/>
    <col min="5131" max="5376" width="9.140625" style="6"/>
    <col min="5377" max="5377" width="2.140625" style="6" customWidth="1"/>
    <col min="5378" max="5378" width="3.7109375" style="6" customWidth="1"/>
    <col min="5379" max="5379" width="19.42578125" style="6" customWidth="1"/>
    <col min="5380" max="5380" width="15.140625" style="6" customWidth="1"/>
    <col min="5381" max="5381" width="6.5703125" style="6" customWidth="1"/>
    <col min="5382" max="5382" width="52.140625" style="6" customWidth="1"/>
    <col min="5383" max="5383" width="5.85546875" style="6" customWidth="1"/>
    <col min="5384" max="5384" width="7" style="6" customWidth="1"/>
    <col min="5385" max="5385" width="11.5703125" style="6" customWidth="1"/>
    <col min="5386" max="5386" width="13.7109375" style="6" customWidth="1"/>
    <col min="5387" max="5632" width="9.140625" style="6"/>
    <col min="5633" max="5633" width="2.140625" style="6" customWidth="1"/>
    <col min="5634" max="5634" width="3.7109375" style="6" customWidth="1"/>
    <col min="5635" max="5635" width="19.42578125" style="6" customWidth="1"/>
    <col min="5636" max="5636" width="15.140625" style="6" customWidth="1"/>
    <col min="5637" max="5637" width="6.5703125" style="6" customWidth="1"/>
    <col min="5638" max="5638" width="52.140625" style="6" customWidth="1"/>
    <col min="5639" max="5639" width="5.85546875" style="6" customWidth="1"/>
    <col min="5640" max="5640" width="7" style="6" customWidth="1"/>
    <col min="5641" max="5641" width="11.5703125" style="6" customWidth="1"/>
    <col min="5642" max="5642" width="13.7109375" style="6" customWidth="1"/>
    <col min="5643" max="5888" width="9.140625" style="6"/>
    <col min="5889" max="5889" width="2.140625" style="6" customWidth="1"/>
    <col min="5890" max="5890" width="3.7109375" style="6" customWidth="1"/>
    <col min="5891" max="5891" width="19.42578125" style="6" customWidth="1"/>
    <col min="5892" max="5892" width="15.140625" style="6" customWidth="1"/>
    <col min="5893" max="5893" width="6.5703125" style="6" customWidth="1"/>
    <col min="5894" max="5894" width="52.140625" style="6" customWidth="1"/>
    <col min="5895" max="5895" width="5.85546875" style="6" customWidth="1"/>
    <col min="5896" max="5896" width="7" style="6" customWidth="1"/>
    <col min="5897" max="5897" width="11.5703125" style="6" customWidth="1"/>
    <col min="5898" max="5898" width="13.7109375" style="6" customWidth="1"/>
    <col min="5899" max="6144" width="9.140625" style="6"/>
    <col min="6145" max="6145" width="2.140625" style="6" customWidth="1"/>
    <col min="6146" max="6146" width="3.7109375" style="6" customWidth="1"/>
    <col min="6147" max="6147" width="19.42578125" style="6" customWidth="1"/>
    <col min="6148" max="6148" width="15.140625" style="6" customWidth="1"/>
    <col min="6149" max="6149" width="6.5703125" style="6" customWidth="1"/>
    <col min="6150" max="6150" width="52.140625" style="6" customWidth="1"/>
    <col min="6151" max="6151" width="5.85546875" style="6" customWidth="1"/>
    <col min="6152" max="6152" width="7" style="6" customWidth="1"/>
    <col min="6153" max="6153" width="11.5703125" style="6" customWidth="1"/>
    <col min="6154" max="6154" width="13.7109375" style="6" customWidth="1"/>
    <col min="6155" max="6400" width="9.140625" style="6"/>
    <col min="6401" max="6401" width="2.140625" style="6" customWidth="1"/>
    <col min="6402" max="6402" width="3.7109375" style="6" customWidth="1"/>
    <col min="6403" max="6403" width="19.42578125" style="6" customWidth="1"/>
    <col min="6404" max="6404" width="15.140625" style="6" customWidth="1"/>
    <col min="6405" max="6405" width="6.5703125" style="6" customWidth="1"/>
    <col min="6406" max="6406" width="52.140625" style="6" customWidth="1"/>
    <col min="6407" max="6407" width="5.85546875" style="6" customWidth="1"/>
    <col min="6408" max="6408" width="7" style="6" customWidth="1"/>
    <col min="6409" max="6409" width="11.5703125" style="6" customWidth="1"/>
    <col min="6410" max="6410" width="13.7109375" style="6" customWidth="1"/>
    <col min="6411" max="6656" width="9.140625" style="6"/>
    <col min="6657" max="6657" width="2.140625" style="6" customWidth="1"/>
    <col min="6658" max="6658" width="3.7109375" style="6" customWidth="1"/>
    <col min="6659" max="6659" width="19.42578125" style="6" customWidth="1"/>
    <col min="6660" max="6660" width="15.140625" style="6" customWidth="1"/>
    <col min="6661" max="6661" width="6.5703125" style="6" customWidth="1"/>
    <col min="6662" max="6662" width="52.140625" style="6" customWidth="1"/>
    <col min="6663" max="6663" width="5.85546875" style="6" customWidth="1"/>
    <col min="6664" max="6664" width="7" style="6" customWidth="1"/>
    <col min="6665" max="6665" width="11.5703125" style="6" customWidth="1"/>
    <col min="6666" max="6666" width="13.7109375" style="6" customWidth="1"/>
    <col min="6667" max="6912" width="9.140625" style="6"/>
    <col min="6913" max="6913" width="2.140625" style="6" customWidth="1"/>
    <col min="6914" max="6914" width="3.7109375" style="6" customWidth="1"/>
    <col min="6915" max="6915" width="19.42578125" style="6" customWidth="1"/>
    <col min="6916" max="6916" width="15.140625" style="6" customWidth="1"/>
    <col min="6917" max="6917" width="6.5703125" style="6" customWidth="1"/>
    <col min="6918" max="6918" width="52.140625" style="6" customWidth="1"/>
    <col min="6919" max="6919" width="5.85546875" style="6" customWidth="1"/>
    <col min="6920" max="6920" width="7" style="6" customWidth="1"/>
    <col min="6921" max="6921" width="11.5703125" style="6" customWidth="1"/>
    <col min="6922" max="6922" width="13.7109375" style="6" customWidth="1"/>
    <col min="6923" max="7168" width="9.140625" style="6"/>
    <col min="7169" max="7169" width="2.140625" style="6" customWidth="1"/>
    <col min="7170" max="7170" width="3.7109375" style="6" customWidth="1"/>
    <col min="7171" max="7171" width="19.42578125" style="6" customWidth="1"/>
    <col min="7172" max="7172" width="15.140625" style="6" customWidth="1"/>
    <col min="7173" max="7173" width="6.5703125" style="6" customWidth="1"/>
    <col min="7174" max="7174" width="52.140625" style="6" customWidth="1"/>
    <col min="7175" max="7175" width="5.85546875" style="6" customWidth="1"/>
    <col min="7176" max="7176" width="7" style="6" customWidth="1"/>
    <col min="7177" max="7177" width="11.5703125" style="6" customWidth="1"/>
    <col min="7178" max="7178" width="13.7109375" style="6" customWidth="1"/>
    <col min="7179" max="7424" width="9.140625" style="6"/>
    <col min="7425" max="7425" width="2.140625" style="6" customWidth="1"/>
    <col min="7426" max="7426" width="3.7109375" style="6" customWidth="1"/>
    <col min="7427" max="7427" width="19.42578125" style="6" customWidth="1"/>
    <col min="7428" max="7428" width="15.140625" style="6" customWidth="1"/>
    <col min="7429" max="7429" width="6.5703125" style="6" customWidth="1"/>
    <col min="7430" max="7430" width="52.140625" style="6" customWidth="1"/>
    <col min="7431" max="7431" width="5.85546875" style="6" customWidth="1"/>
    <col min="7432" max="7432" width="7" style="6" customWidth="1"/>
    <col min="7433" max="7433" width="11.5703125" style="6" customWidth="1"/>
    <col min="7434" max="7434" width="13.7109375" style="6" customWidth="1"/>
    <col min="7435" max="7680" width="9.140625" style="6"/>
    <col min="7681" max="7681" width="2.140625" style="6" customWidth="1"/>
    <col min="7682" max="7682" width="3.7109375" style="6" customWidth="1"/>
    <col min="7683" max="7683" width="19.42578125" style="6" customWidth="1"/>
    <col min="7684" max="7684" width="15.140625" style="6" customWidth="1"/>
    <col min="7685" max="7685" width="6.5703125" style="6" customWidth="1"/>
    <col min="7686" max="7686" width="52.140625" style="6" customWidth="1"/>
    <col min="7687" max="7687" width="5.85546875" style="6" customWidth="1"/>
    <col min="7688" max="7688" width="7" style="6" customWidth="1"/>
    <col min="7689" max="7689" width="11.5703125" style="6" customWidth="1"/>
    <col min="7690" max="7690" width="13.7109375" style="6" customWidth="1"/>
    <col min="7691" max="7936" width="9.140625" style="6"/>
    <col min="7937" max="7937" width="2.140625" style="6" customWidth="1"/>
    <col min="7938" max="7938" width="3.7109375" style="6" customWidth="1"/>
    <col min="7939" max="7939" width="19.42578125" style="6" customWidth="1"/>
    <col min="7940" max="7940" width="15.140625" style="6" customWidth="1"/>
    <col min="7941" max="7941" width="6.5703125" style="6" customWidth="1"/>
    <col min="7942" max="7942" width="52.140625" style="6" customWidth="1"/>
    <col min="7943" max="7943" width="5.85546875" style="6" customWidth="1"/>
    <col min="7944" max="7944" width="7" style="6" customWidth="1"/>
    <col min="7945" max="7945" width="11.5703125" style="6" customWidth="1"/>
    <col min="7946" max="7946" width="13.7109375" style="6" customWidth="1"/>
    <col min="7947" max="8192" width="9.140625" style="6"/>
    <col min="8193" max="8193" width="2.140625" style="6" customWidth="1"/>
    <col min="8194" max="8194" width="3.7109375" style="6" customWidth="1"/>
    <col min="8195" max="8195" width="19.42578125" style="6" customWidth="1"/>
    <col min="8196" max="8196" width="15.140625" style="6" customWidth="1"/>
    <col min="8197" max="8197" width="6.5703125" style="6" customWidth="1"/>
    <col min="8198" max="8198" width="52.140625" style="6" customWidth="1"/>
    <col min="8199" max="8199" width="5.85546875" style="6" customWidth="1"/>
    <col min="8200" max="8200" width="7" style="6" customWidth="1"/>
    <col min="8201" max="8201" width="11.5703125" style="6" customWidth="1"/>
    <col min="8202" max="8202" width="13.7109375" style="6" customWidth="1"/>
    <col min="8203" max="8448" width="9.140625" style="6"/>
    <col min="8449" max="8449" width="2.140625" style="6" customWidth="1"/>
    <col min="8450" max="8450" width="3.7109375" style="6" customWidth="1"/>
    <col min="8451" max="8451" width="19.42578125" style="6" customWidth="1"/>
    <col min="8452" max="8452" width="15.140625" style="6" customWidth="1"/>
    <col min="8453" max="8453" width="6.5703125" style="6" customWidth="1"/>
    <col min="8454" max="8454" width="52.140625" style="6" customWidth="1"/>
    <col min="8455" max="8455" width="5.85546875" style="6" customWidth="1"/>
    <col min="8456" max="8456" width="7" style="6" customWidth="1"/>
    <col min="8457" max="8457" width="11.5703125" style="6" customWidth="1"/>
    <col min="8458" max="8458" width="13.7109375" style="6" customWidth="1"/>
    <col min="8459" max="8704" width="9.140625" style="6"/>
    <col min="8705" max="8705" width="2.140625" style="6" customWidth="1"/>
    <col min="8706" max="8706" width="3.7109375" style="6" customWidth="1"/>
    <col min="8707" max="8707" width="19.42578125" style="6" customWidth="1"/>
    <col min="8708" max="8708" width="15.140625" style="6" customWidth="1"/>
    <col min="8709" max="8709" width="6.5703125" style="6" customWidth="1"/>
    <col min="8710" max="8710" width="52.140625" style="6" customWidth="1"/>
    <col min="8711" max="8711" width="5.85546875" style="6" customWidth="1"/>
    <col min="8712" max="8712" width="7" style="6" customWidth="1"/>
    <col min="8713" max="8713" width="11.5703125" style="6" customWidth="1"/>
    <col min="8714" max="8714" width="13.7109375" style="6" customWidth="1"/>
    <col min="8715" max="8960" width="9.140625" style="6"/>
    <col min="8961" max="8961" width="2.140625" style="6" customWidth="1"/>
    <col min="8962" max="8962" width="3.7109375" style="6" customWidth="1"/>
    <col min="8963" max="8963" width="19.42578125" style="6" customWidth="1"/>
    <col min="8964" max="8964" width="15.140625" style="6" customWidth="1"/>
    <col min="8965" max="8965" width="6.5703125" style="6" customWidth="1"/>
    <col min="8966" max="8966" width="52.140625" style="6" customWidth="1"/>
    <col min="8967" max="8967" width="5.85546875" style="6" customWidth="1"/>
    <col min="8968" max="8968" width="7" style="6" customWidth="1"/>
    <col min="8969" max="8969" width="11.5703125" style="6" customWidth="1"/>
    <col min="8970" max="8970" width="13.7109375" style="6" customWidth="1"/>
    <col min="8971" max="9216" width="9.140625" style="6"/>
    <col min="9217" max="9217" width="2.140625" style="6" customWidth="1"/>
    <col min="9218" max="9218" width="3.7109375" style="6" customWidth="1"/>
    <col min="9219" max="9219" width="19.42578125" style="6" customWidth="1"/>
    <col min="9220" max="9220" width="15.140625" style="6" customWidth="1"/>
    <col min="9221" max="9221" width="6.5703125" style="6" customWidth="1"/>
    <col min="9222" max="9222" width="52.140625" style="6" customWidth="1"/>
    <col min="9223" max="9223" width="5.85546875" style="6" customWidth="1"/>
    <col min="9224" max="9224" width="7" style="6" customWidth="1"/>
    <col min="9225" max="9225" width="11.5703125" style="6" customWidth="1"/>
    <col min="9226" max="9226" width="13.7109375" style="6" customWidth="1"/>
    <col min="9227" max="9472" width="9.140625" style="6"/>
    <col min="9473" max="9473" width="2.140625" style="6" customWidth="1"/>
    <col min="9474" max="9474" width="3.7109375" style="6" customWidth="1"/>
    <col min="9475" max="9475" width="19.42578125" style="6" customWidth="1"/>
    <col min="9476" max="9476" width="15.140625" style="6" customWidth="1"/>
    <col min="9477" max="9477" width="6.5703125" style="6" customWidth="1"/>
    <col min="9478" max="9478" width="52.140625" style="6" customWidth="1"/>
    <col min="9479" max="9479" width="5.85546875" style="6" customWidth="1"/>
    <col min="9480" max="9480" width="7" style="6" customWidth="1"/>
    <col min="9481" max="9481" width="11.5703125" style="6" customWidth="1"/>
    <col min="9482" max="9482" width="13.7109375" style="6" customWidth="1"/>
    <col min="9483" max="9728" width="9.140625" style="6"/>
    <col min="9729" max="9729" width="2.140625" style="6" customWidth="1"/>
    <col min="9730" max="9730" width="3.7109375" style="6" customWidth="1"/>
    <col min="9731" max="9731" width="19.42578125" style="6" customWidth="1"/>
    <col min="9732" max="9732" width="15.140625" style="6" customWidth="1"/>
    <col min="9733" max="9733" width="6.5703125" style="6" customWidth="1"/>
    <col min="9734" max="9734" width="52.140625" style="6" customWidth="1"/>
    <col min="9735" max="9735" width="5.85546875" style="6" customWidth="1"/>
    <col min="9736" max="9736" width="7" style="6" customWidth="1"/>
    <col min="9737" max="9737" width="11.5703125" style="6" customWidth="1"/>
    <col min="9738" max="9738" width="13.7109375" style="6" customWidth="1"/>
    <col min="9739" max="9984" width="9.140625" style="6"/>
    <col min="9985" max="9985" width="2.140625" style="6" customWidth="1"/>
    <col min="9986" max="9986" width="3.7109375" style="6" customWidth="1"/>
    <col min="9987" max="9987" width="19.42578125" style="6" customWidth="1"/>
    <col min="9988" max="9988" width="15.140625" style="6" customWidth="1"/>
    <col min="9989" max="9989" width="6.5703125" style="6" customWidth="1"/>
    <col min="9990" max="9990" width="52.140625" style="6" customWidth="1"/>
    <col min="9991" max="9991" width="5.85546875" style="6" customWidth="1"/>
    <col min="9992" max="9992" width="7" style="6" customWidth="1"/>
    <col min="9993" max="9993" width="11.5703125" style="6" customWidth="1"/>
    <col min="9994" max="9994" width="13.7109375" style="6" customWidth="1"/>
    <col min="9995" max="10240" width="9.140625" style="6"/>
    <col min="10241" max="10241" width="2.140625" style="6" customWidth="1"/>
    <col min="10242" max="10242" width="3.7109375" style="6" customWidth="1"/>
    <col min="10243" max="10243" width="19.42578125" style="6" customWidth="1"/>
    <col min="10244" max="10244" width="15.140625" style="6" customWidth="1"/>
    <col min="10245" max="10245" width="6.5703125" style="6" customWidth="1"/>
    <col min="10246" max="10246" width="52.140625" style="6" customWidth="1"/>
    <col min="10247" max="10247" width="5.85546875" style="6" customWidth="1"/>
    <col min="10248" max="10248" width="7" style="6" customWidth="1"/>
    <col min="10249" max="10249" width="11.5703125" style="6" customWidth="1"/>
    <col min="10250" max="10250" width="13.7109375" style="6" customWidth="1"/>
    <col min="10251" max="10496" width="9.140625" style="6"/>
    <col min="10497" max="10497" width="2.140625" style="6" customWidth="1"/>
    <col min="10498" max="10498" width="3.7109375" style="6" customWidth="1"/>
    <col min="10499" max="10499" width="19.42578125" style="6" customWidth="1"/>
    <col min="10500" max="10500" width="15.140625" style="6" customWidth="1"/>
    <col min="10501" max="10501" width="6.5703125" style="6" customWidth="1"/>
    <col min="10502" max="10502" width="52.140625" style="6" customWidth="1"/>
    <col min="10503" max="10503" width="5.85546875" style="6" customWidth="1"/>
    <col min="10504" max="10504" width="7" style="6" customWidth="1"/>
    <col min="10505" max="10505" width="11.5703125" style="6" customWidth="1"/>
    <col min="10506" max="10506" width="13.7109375" style="6" customWidth="1"/>
    <col min="10507" max="10752" width="9.140625" style="6"/>
    <col min="10753" max="10753" width="2.140625" style="6" customWidth="1"/>
    <col min="10754" max="10754" width="3.7109375" style="6" customWidth="1"/>
    <col min="10755" max="10755" width="19.42578125" style="6" customWidth="1"/>
    <col min="10756" max="10756" width="15.140625" style="6" customWidth="1"/>
    <col min="10757" max="10757" width="6.5703125" style="6" customWidth="1"/>
    <col min="10758" max="10758" width="52.140625" style="6" customWidth="1"/>
    <col min="10759" max="10759" width="5.85546875" style="6" customWidth="1"/>
    <col min="10760" max="10760" width="7" style="6" customWidth="1"/>
    <col min="10761" max="10761" width="11.5703125" style="6" customWidth="1"/>
    <col min="10762" max="10762" width="13.7109375" style="6" customWidth="1"/>
    <col min="10763" max="11008" width="9.140625" style="6"/>
    <col min="11009" max="11009" width="2.140625" style="6" customWidth="1"/>
    <col min="11010" max="11010" width="3.7109375" style="6" customWidth="1"/>
    <col min="11011" max="11011" width="19.42578125" style="6" customWidth="1"/>
    <col min="11012" max="11012" width="15.140625" style="6" customWidth="1"/>
    <col min="11013" max="11013" width="6.5703125" style="6" customWidth="1"/>
    <col min="11014" max="11014" width="52.140625" style="6" customWidth="1"/>
    <col min="11015" max="11015" width="5.85546875" style="6" customWidth="1"/>
    <col min="11016" max="11016" width="7" style="6" customWidth="1"/>
    <col min="11017" max="11017" width="11.5703125" style="6" customWidth="1"/>
    <col min="11018" max="11018" width="13.7109375" style="6" customWidth="1"/>
    <col min="11019" max="11264" width="9.140625" style="6"/>
    <col min="11265" max="11265" width="2.140625" style="6" customWidth="1"/>
    <col min="11266" max="11266" width="3.7109375" style="6" customWidth="1"/>
    <col min="11267" max="11267" width="19.42578125" style="6" customWidth="1"/>
    <col min="11268" max="11268" width="15.140625" style="6" customWidth="1"/>
    <col min="11269" max="11269" width="6.5703125" style="6" customWidth="1"/>
    <col min="11270" max="11270" width="52.140625" style="6" customWidth="1"/>
    <col min="11271" max="11271" width="5.85546875" style="6" customWidth="1"/>
    <col min="11272" max="11272" width="7" style="6" customWidth="1"/>
    <col min="11273" max="11273" width="11.5703125" style="6" customWidth="1"/>
    <col min="11274" max="11274" width="13.7109375" style="6" customWidth="1"/>
    <col min="11275" max="11520" width="9.140625" style="6"/>
    <col min="11521" max="11521" width="2.140625" style="6" customWidth="1"/>
    <col min="11522" max="11522" width="3.7109375" style="6" customWidth="1"/>
    <col min="11523" max="11523" width="19.42578125" style="6" customWidth="1"/>
    <col min="11524" max="11524" width="15.140625" style="6" customWidth="1"/>
    <col min="11525" max="11525" width="6.5703125" style="6" customWidth="1"/>
    <col min="11526" max="11526" width="52.140625" style="6" customWidth="1"/>
    <col min="11527" max="11527" width="5.85546875" style="6" customWidth="1"/>
    <col min="11528" max="11528" width="7" style="6" customWidth="1"/>
    <col min="11529" max="11529" width="11.5703125" style="6" customWidth="1"/>
    <col min="11530" max="11530" width="13.7109375" style="6" customWidth="1"/>
    <col min="11531" max="11776" width="9.140625" style="6"/>
    <col min="11777" max="11777" width="2.140625" style="6" customWidth="1"/>
    <col min="11778" max="11778" width="3.7109375" style="6" customWidth="1"/>
    <col min="11779" max="11779" width="19.42578125" style="6" customWidth="1"/>
    <col min="11780" max="11780" width="15.140625" style="6" customWidth="1"/>
    <col min="11781" max="11781" width="6.5703125" style="6" customWidth="1"/>
    <col min="11782" max="11782" width="52.140625" style="6" customWidth="1"/>
    <col min="11783" max="11783" width="5.85546875" style="6" customWidth="1"/>
    <col min="11784" max="11784" width="7" style="6" customWidth="1"/>
    <col min="11785" max="11785" width="11.5703125" style="6" customWidth="1"/>
    <col min="11786" max="11786" width="13.7109375" style="6" customWidth="1"/>
    <col min="11787" max="12032" width="9.140625" style="6"/>
    <col min="12033" max="12033" width="2.140625" style="6" customWidth="1"/>
    <col min="12034" max="12034" width="3.7109375" style="6" customWidth="1"/>
    <col min="12035" max="12035" width="19.42578125" style="6" customWidth="1"/>
    <col min="12036" max="12036" width="15.140625" style="6" customWidth="1"/>
    <col min="12037" max="12037" width="6.5703125" style="6" customWidth="1"/>
    <col min="12038" max="12038" width="52.140625" style="6" customWidth="1"/>
    <col min="12039" max="12039" width="5.85546875" style="6" customWidth="1"/>
    <col min="12040" max="12040" width="7" style="6" customWidth="1"/>
    <col min="12041" max="12041" width="11.5703125" style="6" customWidth="1"/>
    <col min="12042" max="12042" width="13.7109375" style="6" customWidth="1"/>
    <col min="12043" max="12288" width="9.140625" style="6"/>
    <col min="12289" max="12289" width="2.140625" style="6" customWidth="1"/>
    <col min="12290" max="12290" width="3.7109375" style="6" customWidth="1"/>
    <col min="12291" max="12291" width="19.42578125" style="6" customWidth="1"/>
    <col min="12292" max="12292" width="15.140625" style="6" customWidth="1"/>
    <col min="12293" max="12293" width="6.5703125" style="6" customWidth="1"/>
    <col min="12294" max="12294" width="52.140625" style="6" customWidth="1"/>
    <col min="12295" max="12295" width="5.85546875" style="6" customWidth="1"/>
    <col min="12296" max="12296" width="7" style="6" customWidth="1"/>
    <col min="12297" max="12297" width="11.5703125" style="6" customWidth="1"/>
    <col min="12298" max="12298" width="13.7109375" style="6" customWidth="1"/>
    <col min="12299" max="12544" width="9.140625" style="6"/>
    <col min="12545" max="12545" width="2.140625" style="6" customWidth="1"/>
    <col min="12546" max="12546" width="3.7109375" style="6" customWidth="1"/>
    <col min="12547" max="12547" width="19.42578125" style="6" customWidth="1"/>
    <col min="12548" max="12548" width="15.140625" style="6" customWidth="1"/>
    <col min="12549" max="12549" width="6.5703125" style="6" customWidth="1"/>
    <col min="12550" max="12550" width="52.140625" style="6" customWidth="1"/>
    <col min="12551" max="12551" width="5.85546875" style="6" customWidth="1"/>
    <col min="12552" max="12552" width="7" style="6" customWidth="1"/>
    <col min="12553" max="12553" width="11.5703125" style="6" customWidth="1"/>
    <col min="12554" max="12554" width="13.7109375" style="6" customWidth="1"/>
    <col min="12555" max="12800" width="9.140625" style="6"/>
    <col min="12801" max="12801" width="2.140625" style="6" customWidth="1"/>
    <col min="12802" max="12802" width="3.7109375" style="6" customWidth="1"/>
    <col min="12803" max="12803" width="19.42578125" style="6" customWidth="1"/>
    <col min="12804" max="12804" width="15.140625" style="6" customWidth="1"/>
    <col min="12805" max="12805" width="6.5703125" style="6" customWidth="1"/>
    <col min="12806" max="12806" width="52.140625" style="6" customWidth="1"/>
    <col min="12807" max="12807" width="5.85546875" style="6" customWidth="1"/>
    <col min="12808" max="12808" width="7" style="6" customWidth="1"/>
    <col min="12809" max="12809" width="11.5703125" style="6" customWidth="1"/>
    <col min="12810" max="12810" width="13.7109375" style="6" customWidth="1"/>
    <col min="12811" max="13056" width="9.140625" style="6"/>
    <col min="13057" max="13057" width="2.140625" style="6" customWidth="1"/>
    <col min="13058" max="13058" width="3.7109375" style="6" customWidth="1"/>
    <col min="13059" max="13059" width="19.42578125" style="6" customWidth="1"/>
    <col min="13060" max="13060" width="15.140625" style="6" customWidth="1"/>
    <col min="13061" max="13061" width="6.5703125" style="6" customWidth="1"/>
    <col min="13062" max="13062" width="52.140625" style="6" customWidth="1"/>
    <col min="13063" max="13063" width="5.85546875" style="6" customWidth="1"/>
    <col min="13064" max="13064" width="7" style="6" customWidth="1"/>
    <col min="13065" max="13065" width="11.5703125" style="6" customWidth="1"/>
    <col min="13066" max="13066" width="13.7109375" style="6" customWidth="1"/>
    <col min="13067" max="13312" width="9.140625" style="6"/>
    <col min="13313" max="13313" width="2.140625" style="6" customWidth="1"/>
    <col min="13314" max="13314" width="3.7109375" style="6" customWidth="1"/>
    <col min="13315" max="13315" width="19.42578125" style="6" customWidth="1"/>
    <col min="13316" max="13316" width="15.140625" style="6" customWidth="1"/>
    <col min="13317" max="13317" width="6.5703125" style="6" customWidth="1"/>
    <col min="13318" max="13318" width="52.140625" style="6" customWidth="1"/>
    <col min="13319" max="13319" width="5.85546875" style="6" customWidth="1"/>
    <col min="13320" max="13320" width="7" style="6" customWidth="1"/>
    <col min="13321" max="13321" width="11.5703125" style="6" customWidth="1"/>
    <col min="13322" max="13322" width="13.7109375" style="6" customWidth="1"/>
    <col min="13323" max="13568" width="9.140625" style="6"/>
    <col min="13569" max="13569" width="2.140625" style="6" customWidth="1"/>
    <col min="13570" max="13570" width="3.7109375" style="6" customWidth="1"/>
    <col min="13571" max="13571" width="19.42578125" style="6" customWidth="1"/>
    <col min="13572" max="13572" width="15.140625" style="6" customWidth="1"/>
    <col min="13573" max="13573" width="6.5703125" style="6" customWidth="1"/>
    <col min="13574" max="13574" width="52.140625" style="6" customWidth="1"/>
    <col min="13575" max="13575" width="5.85546875" style="6" customWidth="1"/>
    <col min="13576" max="13576" width="7" style="6" customWidth="1"/>
    <col min="13577" max="13577" width="11.5703125" style="6" customWidth="1"/>
    <col min="13578" max="13578" width="13.7109375" style="6" customWidth="1"/>
    <col min="13579" max="13824" width="9.140625" style="6"/>
    <col min="13825" max="13825" width="2.140625" style="6" customWidth="1"/>
    <col min="13826" max="13826" width="3.7109375" style="6" customWidth="1"/>
    <col min="13827" max="13827" width="19.42578125" style="6" customWidth="1"/>
    <col min="13828" max="13828" width="15.140625" style="6" customWidth="1"/>
    <col min="13829" max="13829" width="6.5703125" style="6" customWidth="1"/>
    <col min="13830" max="13830" width="52.140625" style="6" customWidth="1"/>
    <col min="13831" max="13831" width="5.85546875" style="6" customWidth="1"/>
    <col min="13832" max="13832" width="7" style="6" customWidth="1"/>
    <col min="13833" max="13833" width="11.5703125" style="6" customWidth="1"/>
    <col min="13834" max="13834" width="13.7109375" style="6" customWidth="1"/>
    <col min="13835" max="14080" width="9.140625" style="6"/>
    <col min="14081" max="14081" width="2.140625" style="6" customWidth="1"/>
    <col min="14082" max="14082" width="3.7109375" style="6" customWidth="1"/>
    <col min="14083" max="14083" width="19.42578125" style="6" customWidth="1"/>
    <col min="14084" max="14084" width="15.140625" style="6" customWidth="1"/>
    <col min="14085" max="14085" width="6.5703125" style="6" customWidth="1"/>
    <col min="14086" max="14086" width="52.140625" style="6" customWidth="1"/>
    <col min="14087" max="14087" width="5.85546875" style="6" customWidth="1"/>
    <col min="14088" max="14088" width="7" style="6" customWidth="1"/>
    <col min="14089" max="14089" width="11.5703125" style="6" customWidth="1"/>
    <col min="14090" max="14090" width="13.7109375" style="6" customWidth="1"/>
    <col min="14091" max="14336" width="9.140625" style="6"/>
    <col min="14337" max="14337" width="2.140625" style="6" customWidth="1"/>
    <col min="14338" max="14338" width="3.7109375" style="6" customWidth="1"/>
    <col min="14339" max="14339" width="19.42578125" style="6" customWidth="1"/>
    <col min="14340" max="14340" width="15.140625" style="6" customWidth="1"/>
    <col min="14341" max="14341" width="6.5703125" style="6" customWidth="1"/>
    <col min="14342" max="14342" width="52.140625" style="6" customWidth="1"/>
    <col min="14343" max="14343" width="5.85546875" style="6" customWidth="1"/>
    <col min="14344" max="14344" width="7" style="6" customWidth="1"/>
    <col min="14345" max="14345" width="11.5703125" style="6" customWidth="1"/>
    <col min="14346" max="14346" width="13.7109375" style="6" customWidth="1"/>
    <col min="14347" max="14592" width="9.140625" style="6"/>
    <col min="14593" max="14593" width="2.140625" style="6" customWidth="1"/>
    <col min="14594" max="14594" width="3.7109375" style="6" customWidth="1"/>
    <col min="14595" max="14595" width="19.42578125" style="6" customWidth="1"/>
    <col min="14596" max="14596" width="15.140625" style="6" customWidth="1"/>
    <col min="14597" max="14597" width="6.5703125" style="6" customWidth="1"/>
    <col min="14598" max="14598" width="52.140625" style="6" customWidth="1"/>
    <col min="14599" max="14599" width="5.85546875" style="6" customWidth="1"/>
    <col min="14600" max="14600" width="7" style="6" customWidth="1"/>
    <col min="14601" max="14601" width="11.5703125" style="6" customWidth="1"/>
    <col min="14602" max="14602" width="13.7109375" style="6" customWidth="1"/>
    <col min="14603" max="14848" width="9.140625" style="6"/>
    <col min="14849" max="14849" width="2.140625" style="6" customWidth="1"/>
    <col min="14850" max="14850" width="3.7109375" style="6" customWidth="1"/>
    <col min="14851" max="14851" width="19.42578125" style="6" customWidth="1"/>
    <col min="14852" max="14852" width="15.140625" style="6" customWidth="1"/>
    <col min="14853" max="14853" width="6.5703125" style="6" customWidth="1"/>
    <col min="14854" max="14854" width="52.140625" style="6" customWidth="1"/>
    <col min="14855" max="14855" width="5.85546875" style="6" customWidth="1"/>
    <col min="14856" max="14856" width="7" style="6" customWidth="1"/>
    <col min="14857" max="14857" width="11.5703125" style="6" customWidth="1"/>
    <col min="14858" max="14858" width="13.7109375" style="6" customWidth="1"/>
    <col min="14859" max="15104" width="9.140625" style="6"/>
    <col min="15105" max="15105" width="2.140625" style="6" customWidth="1"/>
    <col min="15106" max="15106" width="3.7109375" style="6" customWidth="1"/>
    <col min="15107" max="15107" width="19.42578125" style="6" customWidth="1"/>
    <col min="15108" max="15108" width="15.140625" style="6" customWidth="1"/>
    <col min="15109" max="15109" width="6.5703125" style="6" customWidth="1"/>
    <col min="15110" max="15110" width="52.140625" style="6" customWidth="1"/>
    <col min="15111" max="15111" width="5.85546875" style="6" customWidth="1"/>
    <col min="15112" max="15112" width="7" style="6" customWidth="1"/>
    <col min="15113" max="15113" width="11.5703125" style="6" customWidth="1"/>
    <col min="15114" max="15114" width="13.7109375" style="6" customWidth="1"/>
    <col min="15115" max="15360" width="9.140625" style="6"/>
    <col min="15361" max="15361" width="2.140625" style="6" customWidth="1"/>
    <col min="15362" max="15362" width="3.7109375" style="6" customWidth="1"/>
    <col min="15363" max="15363" width="19.42578125" style="6" customWidth="1"/>
    <col min="15364" max="15364" width="15.140625" style="6" customWidth="1"/>
    <col min="15365" max="15365" width="6.5703125" style="6" customWidth="1"/>
    <col min="15366" max="15366" width="52.140625" style="6" customWidth="1"/>
    <col min="15367" max="15367" width="5.85546875" style="6" customWidth="1"/>
    <col min="15368" max="15368" width="7" style="6" customWidth="1"/>
    <col min="15369" max="15369" width="11.5703125" style="6" customWidth="1"/>
    <col min="15370" max="15370" width="13.7109375" style="6" customWidth="1"/>
    <col min="15371" max="15616" width="9.140625" style="6"/>
    <col min="15617" max="15617" width="2.140625" style="6" customWidth="1"/>
    <col min="15618" max="15618" width="3.7109375" style="6" customWidth="1"/>
    <col min="15619" max="15619" width="19.42578125" style="6" customWidth="1"/>
    <col min="15620" max="15620" width="15.140625" style="6" customWidth="1"/>
    <col min="15621" max="15621" width="6.5703125" style="6" customWidth="1"/>
    <col min="15622" max="15622" width="52.140625" style="6" customWidth="1"/>
    <col min="15623" max="15623" width="5.85546875" style="6" customWidth="1"/>
    <col min="15624" max="15624" width="7" style="6" customWidth="1"/>
    <col min="15625" max="15625" width="11.5703125" style="6" customWidth="1"/>
    <col min="15626" max="15626" width="13.7109375" style="6" customWidth="1"/>
    <col min="15627" max="15872" width="9.140625" style="6"/>
    <col min="15873" max="15873" width="2.140625" style="6" customWidth="1"/>
    <col min="15874" max="15874" width="3.7109375" style="6" customWidth="1"/>
    <col min="15875" max="15875" width="19.42578125" style="6" customWidth="1"/>
    <col min="15876" max="15876" width="15.140625" style="6" customWidth="1"/>
    <col min="15877" max="15877" width="6.5703125" style="6" customWidth="1"/>
    <col min="15878" max="15878" width="52.140625" style="6" customWidth="1"/>
    <col min="15879" max="15879" width="5.85546875" style="6" customWidth="1"/>
    <col min="15880" max="15880" width="7" style="6" customWidth="1"/>
    <col min="15881" max="15881" width="11.5703125" style="6" customWidth="1"/>
    <col min="15882" max="15882" width="13.7109375" style="6" customWidth="1"/>
    <col min="15883" max="16128" width="9.140625" style="6"/>
    <col min="16129" max="16129" width="2.140625" style="6" customWidth="1"/>
    <col min="16130" max="16130" width="3.7109375" style="6" customWidth="1"/>
    <col min="16131" max="16131" width="19.42578125" style="6" customWidth="1"/>
    <col min="16132" max="16132" width="15.140625" style="6" customWidth="1"/>
    <col min="16133" max="16133" width="6.5703125" style="6" customWidth="1"/>
    <col min="16134" max="16134" width="52.140625" style="6" customWidth="1"/>
    <col min="16135" max="16135" width="5.85546875" style="6" customWidth="1"/>
    <col min="16136" max="16136" width="7" style="6" customWidth="1"/>
    <col min="16137" max="16137" width="11.5703125" style="6" customWidth="1"/>
    <col min="16138" max="16138" width="13.7109375" style="6" customWidth="1"/>
    <col min="16139" max="16384" width="9.140625" style="6"/>
  </cols>
  <sheetData>
    <row r="1" spans="1:16" s="1" customFormat="1">
      <c r="F1" s="5"/>
      <c r="G1" s="5"/>
      <c r="H1" s="59" t="s">
        <v>0</v>
      </c>
      <c r="I1" s="59"/>
      <c r="J1" s="59"/>
      <c r="K1" s="29"/>
    </row>
    <row r="2" spans="1:16" s="1" customFormat="1">
      <c r="F2" s="59" t="s">
        <v>1</v>
      </c>
      <c r="G2" s="59"/>
      <c r="H2" s="59"/>
      <c r="I2" s="59"/>
      <c r="J2" s="59"/>
      <c r="K2" s="29"/>
    </row>
    <row r="3" spans="1:16" s="1" customFormat="1" ht="15" customHeight="1">
      <c r="B3" s="33"/>
      <c r="C3" s="33"/>
      <c r="D3" s="3"/>
      <c r="E3" s="3"/>
      <c r="F3" s="5"/>
      <c r="G3" s="59" t="s">
        <v>48</v>
      </c>
      <c r="H3" s="59"/>
      <c r="I3" s="59"/>
      <c r="J3" s="59"/>
      <c r="K3" s="29"/>
    </row>
    <row r="4" spans="1:16" s="1" customFormat="1" ht="15" customHeight="1">
      <c r="B4" s="27"/>
      <c r="C4" s="27"/>
      <c r="D4" s="3"/>
      <c r="E4" s="3"/>
      <c r="F4" s="3"/>
      <c r="G4" s="8"/>
      <c r="H4" s="8"/>
      <c r="I4" s="8"/>
      <c r="J4" s="8"/>
      <c r="K4" s="29"/>
    </row>
    <row r="5" spans="1:16" ht="15.75">
      <c r="A5" s="1"/>
      <c r="B5" s="34" t="s">
        <v>2</v>
      </c>
      <c r="C5" s="34"/>
      <c r="D5" s="34"/>
      <c r="E5" s="34"/>
      <c r="F5" s="34"/>
      <c r="G5" s="34"/>
      <c r="H5" s="34"/>
      <c r="I5" s="34"/>
      <c r="J5" s="34"/>
    </row>
    <row r="6" spans="1:16">
      <c r="A6" s="1"/>
      <c r="B6" s="3"/>
      <c r="C6" s="31" t="s">
        <v>17</v>
      </c>
      <c r="D6" s="31"/>
      <c r="E6" s="31"/>
      <c r="F6" s="31"/>
      <c r="G6" s="31"/>
      <c r="H6" s="31"/>
      <c r="I6" s="31"/>
      <c r="J6" s="1"/>
    </row>
    <row r="7" spans="1:16">
      <c r="A7" s="1"/>
      <c r="B7" s="3"/>
      <c r="C7" s="26"/>
      <c r="D7" s="26"/>
      <c r="E7" s="26"/>
      <c r="F7" s="26"/>
      <c r="G7" s="26"/>
      <c r="H7" s="26"/>
      <c r="I7" s="26"/>
      <c r="J7" s="1"/>
    </row>
    <row r="8" spans="1:16" ht="23.25" customHeight="1">
      <c r="A8" s="1"/>
      <c r="B8" s="35" t="s">
        <v>3</v>
      </c>
      <c r="C8" s="35"/>
      <c r="D8" s="35"/>
      <c r="E8" s="35"/>
      <c r="F8" s="35"/>
      <c r="G8" s="35"/>
      <c r="H8" s="35"/>
      <c r="I8" s="35"/>
      <c r="J8" s="35"/>
    </row>
    <row r="9" spans="1:16" ht="31.5" customHeight="1">
      <c r="A9" s="1"/>
      <c r="B9" s="36" t="s">
        <v>32</v>
      </c>
      <c r="C9" s="36"/>
      <c r="D9" s="36"/>
      <c r="E9" s="36"/>
      <c r="F9" s="36"/>
      <c r="G9" s="36"/>
      <c r="H9" s="36"/>
      <c r="I9" s="36"/>
      <c r="J9" s="36"/>
    </row>
    <row r="10" spans="1:16" ht="12.75" customHeight="1">
      <c r="A10" s="1"/>
      <c r="B10" s="1"/>
      <c r="C10" s="37" t="s">
        <v>4</v>
      </c>
      <c r="D10" s="37"/>
      <c r="E10" s="37"/>
      <c r="F10" s="37"/>
      <c r="G10" s="37"/>
      <c r="H10" s="37"/>
      <c r="I10" s="37"/>
      <c r="J10" s="1"/>
    </row>
    <row r="11" spans="1:16" s="1" customFormat="1" ht="15" customHeight="1">
      <c r="A11" s="3"/>
      <c r="B11" s="38" t="s">
        <v>25</v>
      </c>
      <c r="C11" s="38"/>
      <c r="D11" s="38"/>
      <c r="E11" s="38"/>
      <c r="F11" s="38"/>
      <c r="G11" s="38"/>
      <c r="H11" s="38"/>
      <c r="I11" s="38"/>
      <c r="J11" s="38"/>
      <c r="K11" s="29"/>
    </row>
    <row r="12" spans="1:16" ht="42" customHeight="1">
      <c r="A12" s="3"/>
      <c r="B12" s="60" t="s">
        <v>5</v>
      </c>
      <c r="C12" s="56" t="s">
        <v>6</v>
      </c>
      <c r="D12" s="56"/>
      <c r="E12" s="56"/>
      <c r="F12" s="56"/>
      <c r="G12" s="60" t="s">
        <v>7</v>
      </c>
      <c r="H12" s="60"/>
      <c r="I12" s="60" t="s">
        <v>8</v>
      </c>
      <c r="J12" s="61" t="s">
        <v>19</v>
      </c>
    </row>
    <row r="13" spans="1:16">
      <c r="A13" s="3"/>
      <c r="B13" s="60"/>
      <c r="C13" s="56"/>
      <c r="D13" s="56"/>
      <c r="E13" s="56"/>
      <c r="F13" s="56"/>
      <c r="G13" s="25" t="s">
        <v>9</v>
      </c>
      <c r="H13" s="25" t="s">
        <v>10</v>
      </c>
      <c r="I13" s="60"/>
      <c r="J13" s="61"/>
    </row>
    <row r="14" spans="1:16" ht="18" customHeight="1">
      <c r="A14" s="3"/>
      <c r="B14" s="30">
        <v>1</v>
      </c>
      <c r="C14" s="62" t="s">
        <v>45</v>
      </c>
      <c r="D14" s="62"/>
      <c r="E14" s="62"/>
      <c r="F14" s="62"/>
      <c r="G14" s="23" t="s">
        <v>11</v>
      </c>
      <c r="H14" s="22">
        <v>418.5</v>
      </c>
      <c r="I14" s="21">
        <v>2020</v>
      </c>
      <c r="J14" s="16">
        <v>641.5</v>
      </c>
      <c r="K14" s="24"/>
      <c r="P14" s="7"/>
    </row>
    <row r="15" spans="1:16" ht="18" customHeight="1">
      <c r="A15" s="3"/>
      <c r="B15" s="30">
        <v>2</v>
      </c>
      <c r="C15" s="62" t="s">
        <v>35</v>
      </c>
      <c r="D15" s="62"/>
      <c r="E15" s="62"/>
      <c r="F15" s="62"/>
      <c r="G15" s="23" t="s">
        <v>11</v>
      </c>
      <c r="H15" s="22">
        <v>3517</v>
      </c>
      <c r="I15" s="21">
        <v>2020</v>
      </c>
      <c r="J15" s="16">
        <v>605.5</v>
      </c>
      <c r="P15" s="7"/>
    </row>
    <row r="16" spans="1:16" ht="18" customHeight="1">
      <c r="A16" s="3"/>
      <c r="B16" s="30">
        <v>3</v>
      </c>
      <c r="C16" s="62" t="s">
        <v>33</v>
      </c>
      <c r="D16" s="62"/>
      <c r="E16" s="62"/>
      <c r="F16" s="62"/>
      <c r="G16" s="23" t="s">
        <v>11</v>
      </c>
      <c r="H16" s="22">
        <v>2245</v>
      </c>
      <c r="I16" s="21">
        <v>2020</v>
      </c>
      <c r="J16" s="16">
        <v>3148.2</v>
      </c>
      <c r="P16" s="7"/>
    </row>
    <row r="17" spans="1:16" ht="31.5" customHeight="1">
      <c r="A17" s="3"/>
      <c r="B17" s="30">
        <v>4</v>
      </c>
      <c r="C17" s="63" t="s">
        <v>41</v>
      </c>
      <c r="D17" s="63"/>
      <c r="E17" s="63"/>
      <c r="F17" s="63"/>
      <c r="G17" s="23" t="s">
        <v>38</v>
      </c>
      <c r="H17" s="11">
        <v>1</v>
      </c>
      <c r="I17" s="21">
        <v>2020</v>
      </c>
      <c r="J17" s="16">
        <v>84</v>
      </c>
      <c r="P17" s="7"/>
    </row>
    <row r="18" spans="1:16" ht="33" customHeight="1">
      <c r="A18" s="3"/>
      <c r="B18" s="30">
        <v>5</v>
      </c>
      <c r="C18" s="63" t="s">
        <v>46</v>
      </c>
      <c r="D18" s="63"/>
      <c r="E18" s="63"/>
      <c r="F18" s="63"/>
      <c r="G18" s="23" t="s">
        <v>11</v>
      </c>
      <c r="H18" s="22">
        <v>202623</v>
      </c>
      <c r="I18" s="21">
        <v>2020</v>
      </c>
      <c r="J18" s="16">
        <v>3795.8</v>
      </c>
      <c r="P18" s="7"/>
    </row>
    <row r="19" spans="1:16" ht="18" customHeight="1">
      <c r="A19" s="3"/>
      <c r="B19" s="30">
        <v>6</v>
      </c>
      <c r="C19" s="62" t="s">
        <v>28</v>
      </c>
      <c r="D19" s="62"/>
      <c r="E19" s="62"/>
      <c r="F19" s="62"/>
      <c r="G19" s="23" t="s">
        <v>11</v>
      </c>
      <c r="H19" s="22">
        <v>213869</v>
      </c>
      <c r="I19" s="21">
        <v>2020</v>
      </c>
      <c r="J19" s="16">
        <v>20902.7</v>
      </c>
      <c r="P19" s="7"/>
    </row>
    <row r="20" spans="1:16" ht="31.5" customHeight="1">
      <c r="A20" s="3"/>
      <c r="B20" s="30">
        <v>7</v>
      </c>
      <c r="C20" s="63" t="s">
        <v>44</v>
      </c>
      <c r="D20" s="63"/>
      <c r="E20" s="63"/>
      <c r="F20" s="63"/>
      <c r="G20" s="23" t="s">
        <v>31</v>
      </c>
      <c r="H20" s="11">
        <v>589</v>
      </c>
      <c r="I20" s="21">
        <v>2020</v>
      </c>
      <c r="J20" s="16">
        <v>411.3</v>
      </c>
      <c r="P20" s="7"/>
    </row>
    <row r="21" spans="1:16" ht="31.5" customHeight="1">
      <c r="A21" s="3"/>
      <c r="B21" s="30">
        <v>8</v>
      </c>
      <c r="C21" s="63" t="s">
        <v>42</v>
      </c>
      <c r="D21" s="63"/>
      <c r="E21" s="63"/>
      <c r="F21" s="63"/>
      <c r="G21" s="23" t="s">
        <v>31</v>
      </c>
      <c r="H21" s="11">
        <v>7</v>
      </c>
      <c r="I21" s="21">
        <v>2020</v>
      </c>
      <c r="J21" s="16">
        <v>124.8</v>
      </c>
      <c r="P21" s="7"/>
    </row>
    <row r="22" spans="1:16" ht="47.25" customHeight="1">
      <c r="A22" s="3"/>
      <c r="B22" s="30">
        <v>9</v>
      </c>
      <c r="C22" s="63" t="s">
        <v>47</v>
      </c>
      <c r="D22" s="63"/>
      <c r="E22" s="63"/>
      <c r="F22" s="63"/>
      <c r="G22" s="23" t="s">
        <v>31</v>
      </c>
      <c r="H22" s="11">
        <v>6</v>
      </c>
      <c r="I22" s="21">
        <v>2020</v>
      </c>
      <c r="J22" s="16">
        <v>208</v>
      </c>
      <c r="P22" s="7"/>
    </row>
    <row r="23" spans="1:16" ht="31.5" customHeight="1">
      <c r="A23" s="3"/>
      <c r="B23" s="30">
        <v>10</v>
      </c>
      <c r="C23" s="63" t="s">
        <v>24</v>
      </c>
      <c r="D23" s="63"/>
      <c r="E23" s="63"/>
      <c r="F23" s="63"/>
      <c r="G23" s="23" t="s">
        <v>30</v>
      </c>
      <c r="H23" s="11">
        <v>10</v>
      </c>
      <c r="I23" s="21">
        <v>2020</v>
      </c>
      <c r="J23" s="16">
        <v>29</v>
      </c>
      <c r="P23" s="7"/>
    </row>
    <row r="24" spans="1:16" ht="29.25" customHeight="1">
      <c r="A24" s="3"/>
      <c r="B24" s="30">
        <v>11</v>
      </c>
      <c r="C24" s="63" t="s">
        <v>26</v>
      </c>
      <c r="D24" s="63"/>
      <c r="E24" s="63"/>
      <c r="F24" s="63"/>
      <c r="G24" s="23" t="s">
        <v>31</v>
      </c>
      <c r="H24" s="11">
        <v>15</v>
      </c>
      <c r="I24" s="21">
        <v>2020</v>
      </c>
      <c r="J24" s="16">
        <v>21</v>
      </c>
      <c r="P24" s="7"/>
    </row>
    <row r="25" spans="1:16" ht="18" customHeight="1">
      <c r="A25" s="3"/>
      <c r="B25" s="30">
        <v>12</v>
      </c>
      <c r="C25" s="63" t="s">
        <v>21</v>
      </c>
      <c r="D25" s="63"/>
      <c r="E25" s="63"/>
      <c r="F25" s="63"/>
      <c r="G25" s="23" t="s">
        <v>12</v>
      </c>
      <c r="H25" s="22">
        <v>1.6</v>
      </c>
      <c r="I25" s="21">
        <v>2020</v>
      </c>
      <c r="J25" s="16">
        <f>(J14+J15+J16+J17)*1.6%</f>
        <v>71.667199999999994</v>
      </c>
    </row>
    <row r="26" spans="1:16" ht="15" customHeight="1">
      <c r="A26" s="3"/>
      <c r="B26" s="49" t="s">
        <v>23</v>
      </c>
      <c r="C26" s="49"/>
      <c r="D26" s="49"/>
      <c r="E26" s="49"/>
      <c r="F26" s="49"/>
      <c r="G26" s="49"/>
      <c r="H26" s="49"/>
      <c r="I26" s="49"/>
      <c r="J26" s="49"/>
    </row>
    <row r="27" spans="1:16">
      <c r="A27" s="3"/>
      <c r="B27" s="50" t="s">
        <v>13</v>
      </c>
      <c r="C27" s="51"/>
      <c r="D27" s="52"/>
      <c r="E27" s="53" t="s">
        <v>14</v>
      </c>
      <c r="F27" s="54"/>
      <c r="G27" s="54"/>
      <c r="H27" s="54"/>
      <c r="I27" s="54"/>
      <c r="J27" s="55"/>
    </row>
    <row r="28" spans="1:16" ht="18" customHeight="1">
      <c r="A28" s="3"/>
      <c r="B28" s="40"/>
      <c r="C28" s="41"/>
      <c r="D28" s="42"/>
      <c r="E28" s="56" t="s">
        <v>15</v>
      </c>
      <c r="F28" s="56"/>
      <c r="G28" s="57" t="s">
        <v>16</v>
      </c>
      <c r="H28" s="57"/>
      <c r="I28" s="57"/>
      <c r="J28" s="58"/>
    </row>
    <row r="29" spans="1:16" ht="15.75" customHeight="1">
      <c r="A29" s="3"/>
      <c r="B29" s="43">
        <f>E29</f>
        <v>30043.467199999999</v>
      </c>
      <c r="C29" s="44"/>
      <c r="D29" s="45"/>
      <c r="E29" s="46">
        <f>SUM(J14:J25)</f>
        <v>30043.467199999999</v>
      </c>
      <c r="F29" s="46"/>
      <c r="G29" s="47"/>
      <c r="H29" s="47"/>
      <c r="I29" s="47"/>
      <c r="J29" s="48"/>
    </row>
  </sheetData>
  <mergeCells count="35">
    <mergeCell ref="G29:J29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B29:D29"/>
    <mergeCell ref="E29:F29"/>
    <mergeCell ref="C25:F25"/>
    <mergeCell ref="B26:J26"/>
    <mergeCell ref="B27:D28"/>
    <mergeCell ref="E27:J27"/>
    <mergeCell ref="E28:F28"/>
    <mergeCell ref="G28:J28"/>
    <mergeCell ref="B8:J8"/>
    <mergeCell ref="B9:J9"/>
    <mergeCell ref="C10:I10"/>
    <mergeCell ref="B11:J11"/>
    <mergeCell ref="B12:B13"/>
    <mergeCell ref="C12:F13"/>
    <mergeCell ref="G12:H12"/>
    <mergeCell ref="I12:I13"/>
    <mergeCell ref="J12:J13"/>
    <mergeCell ref="C14:F14"/>
    <mergeCell ref="C6:I6"/>
    <mergeCell ref="H1:J1"/>
    <mergeCell ref="F2:J2"/>
    <mergeCell ref="B3:C3"/>
    <mergeCell ref="G3:J3"/>
    <mergeCell ref="B5:J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zoomScaleNormal="100" workbookViewId="0">
      <selection activeCell="B19" sqref="B19:J19"/>
    </sheetView>
  </sheetViews>
  <sheetFormatPr defaultColWidth="9.140625" defaultRowHeight="12.75"/>
  <cols>
    <col min="1" max="1" width="3.42578125" style="1" customWidth="1"/>
    <col min="2" max="2" width="4.140625" style="2" customWidth="1"/>
    <col min="3" max="3" width="14.28515625" style="1" customWidth="1"/>
    <col min="4" max="4" width="7.85546875" style="1" customWidth="1"/>
    <col min="5" max="5" width="7.7109375" style="1" customWidth="1"/>
    <col min="6" max="6" width="52" style="1" customWidth="1"/>
    <col min="7" max="7" width="15.7109375" style="1" customWidth="1"/>
    <col min="8" max="8" width="9.140625" style="5" customWidth="1"/>
    <col min="9" max="9" width="11.5703125" style="1" customWidth="1"/>
    <col min="10" max="10" width="13.140625" style="10" customWidth="1"/>
    <col min="11" max="16384" width="9.140625" style="1"/>
  </cols>
  <sheetData>
    <row r="1" spans="1:22">
      <c r="H1" s="32" t="s">
        <v>40</v>
      </c>
      <c r="I1" s="32"/>
      <c r="J1" s="32"/>
      <c r="L1" s="2"/>
      <c r="R1" s="5"/>
      <c r="T1" s="10"/>
      <c r="V1" s="2"/>
    </row>
    <row r="2" spans="1:22">
      <c r="F2" s="32" t="s">
        <v>1</v>
      </c>
      <c r="G2" s="32"/>
      <c r="H2" s="32"/>
      <c r="I2" s="32"/>
      <c r="J2" s="32"/>
      <c r="L2" s="2"/>
      <c r="R2" s="5"/>
      <c r="T2" s="10"/>
      <c r="V2" s="2"/>
    </row>
    <row r="3" spans="1:22">
      <c r="B3" s="33"/>
      <c r="C3" s="33"/>
      <c r="D3" s="3"/>
      <c r="E3" s="3"/>
      <c r="G3" s="32" t="s">
        <v>48</v>
      </c>
      <c r="H3" s="32"/>
      <c r="I3" s="32"/>
      <c r="J3" s="32"/>
      <c r="L3" s="2"/>
      <c r="R3" s="5"/>
      <c r="T3" s="10"/>
      <c r="V3" s="2"/>
    </row>
    <row r="4" spans="1:22" ht="15.75">
      <c r="B4" s="34" t="s">
        <v>2</v>
      </c>
      <c r="C4" s="34"/>
      <c r="D4" s="34"/>
      <c r="E4" s="34"/>
      <c r="F4" s="34"/>
      <c r="G4" s="34"/>
      <c r="H4" s="34"/>
      <c r="I4" s="34"/>
      <c r="J4" s="34"/>
      <c r="L4" s="2"/>
      <c r="R4" s="5"/>
      <c r="T4" s="10"/>
      <c r="V4" s="2"/>
    </row>
    <row r="5" spans="1:22">
      <c r="B5" s="4"/>
      <c r="C5" s="68" t="s">
        <v>17</v>
      </c>
      <c r="D5" s="68"/>
      <c r="E5" s="68"/>
      <c r="F5" s="68"/>
      <c r="G5" s="68"/>
      <c r="H5" s="68"/>
      <c r="I5" s="68"/>
      <c r="J5" s="12"/>
      <c r="L5" s="2"/>
      <c r="R5" s="5"/>
      <c r="T5" s="10"/>
      <c r="V5" s="2"/>
    </row>
    <row r="6" spans="1:22" ht="20.25">
      <c r="B6" s="4"/>
      <c r="C6" s="35" t="s">
        <v>3</v>
      </c>
      <c r="D6" s="35"/>
      <c r="E6" s="35"/>
      <c r="F6" s="35"/>
      <c r="G6" s="35"/>
      <c r="H6" s="35"/>
      <c r="I6" s="35"/>
      <c r="J6" s="13"/>
      <c r="L6" s="2"/>
      <c r="R6" s="5"/>
      <c r="T6" s="10"/>
      <c r="V6" s="2"/>
    </row>
    <row r="7" spans="1:22" ht="33" customHeight="1">
      <c r="A7" s="69" t="s">
        <v>34</v>
      </c>
      <c r="B7" s="69"/>
      <c r="C7" s="69"/>
      <c r="D7" s="69"/>
      <c r="E7" s="69"/>
      <c r="F7" s="69"/>
      <c r="G7" s="69"/>
      <c r="H7" s="69"/>
      <c r="I7" s="69"/>
      <c r="J7" s="69"/>
      <c r="L7" s="2"/>
      <c r="R7" s="5"/>
      <c r="T7" s="10"/>
      <c r="V7" s="2"/>
    </row>
    <row r="8" spans="1:22">
      <c r="C8" s="70" t="s">
        <v>4</v>
      </c>
      <c r="D8" s="70"/>
      <c r="E8" s="70"/>
      <c r="F8" s="70"/>
      <c r="G8" s="70"/>
      <c r="H8" s="70"/>
      <c r="I8" s="70"/>
      <c r="J8" s="14"/>
      <c r="L8" s="2"/>
      <c r="R8" s="5"/>
      <c r="T8" s="10"/>
      <c r="V8" s="2"/>
    </row>
    <row r="9" spans="1:22" ht="22.5" customHeight="1">
      <c r="B9" s="71" t="s">
        <v>25</v>
      </c>
      <c r="C9" s="71"/>
      <c r="D9" s="71"/>
      <c r="E9" s="71"/>
      <c r="F9" s="71"/>
      <c r="G9" s="71"/>
      <c r="H9" s="71"/>
      <c r="I9" s="71"/>
      <c r="J9" s="71"/>
      <c r="L9" s="2"/>
      <c r="R9" s="5"/>
      <c r="T9" s="10"/>
      <c r="V9" s="2"/>
    </row>
    <row r="10" spans="1:22" ht="12.75" customHeight="1">
      <c r="B10" s="64" t="s">
        <v>5</v>
      </c>
      <c r="C10" s="50" t="s">
        <v>6</v>
      </c>
      <c r="D10" s="51"/>
      <c r="E10" s="51"/>
      <c r="F10" s="52"/>
      <c r="G10" s="65" t="s">
        <v>7</v>
      </c>
      <c r="H10" s="58"/>
      <c r="I10" s="64" t="s">
        <v>18</v>
      </c>
      <c r="J10" s="66" t="s">
        <v>19</v>
      </c>
      <c r="L10" s="2"/>
      <c r="R10" s="5"/>
      <c r="T10" s="10"/>
      <c r="V10" s="2"/>
    </row>
    <row r="11" spans="1:22" ht="30" customHeight="1">
      <c r="B11" s="39"/>
      <c r="C11" s="40"/>
      <c r="D11" s="41"/>
      <c r="E11" s="41"/>
      <c r="F11" s="42"/>
      <c r="G11" s="25" t="s">
        <v>20</v>
      </c>
      <c r="H11" s="25" t="s">
        <v>10</v>
      </c>
      <c r="I11" s="39"/>
      <c r="J11" s="67"/>
      <c r="L11" s="2"/>
      <c r="R11" s="5"/>
      <c r="T11" s="10"/>
      <c r="V11" s="2"/>
    </row>
    <row r="12" spans="1:22" ht="19.5" customHeight="1">
      <c r="B12" s="28">
        <v>1</v>
      </c>
      <c r="C12" s="75" t="s">
        <v>43</v>
      </c>
      <c r="D12" s="76"/>
      <c r="E12" s="76"/>
      <c r="F12" s="77"/>
      <c r="G12" s="23" t="s">
        <v>11</v>
      </c>
      <c r="H12" s="22">
        <v>110.9</v>
      </c>
      <c r="I12" s="21">
        <v>2020</v>
      </c>
      <c r="J12" s="95">
        <v>154.30000000000001</v>
      </c>
      <c r="L12" s="2"/>
      <c r="R12" s="5"/>
      <c r="T12" s="10"/>
      <c r="V12" s="2"/>
    </row>
    <row r="13" spans="1:22" ht="19.5" customHeight="1">
      <c r="B13" s="28">
        <v>2</v>
      </c>
      <c r="C13" s="75" t="s">
        <v>29</v>
      </c>
      <c r="D13" s="76"/>
      <c r="E13" s="76"/>
      <c r="F13" s="77"/>
      <c r="G13" s="23" t="s">
        <v>11</v>
      </c>
      <c r="H13" s="22">
        <v>693</v>
      </c>
      <c r="I13" s="21">
        <v>2020</v>
      </c>
      <c r="J13" s="95">
        <v>709.2</v>
      </c>
      <c r="L13" s="2"/>
      <c r="R13" s="5"/>
      <c r="T13" s="10"/>
      <c r="V13" s="2"/>
    </row>
    <row r="14" spans="1:22" ht="16.5" customHeight="1">
      <c r="B14" s="25">
        <v>3</v>
      </c>
      <c r="C14" s="72" t="s">
        <v>36</v>
      </c>
      <c r="D14" s="73"/>
      <c r="E14" s="73"/>
      <c r="F14" s="74"/>
      <c r="G14" s="23" t="s">
        <v>11</v>
      </c>
      <c r="H14" s="22">
        <v>1692</v>
      </c>
      <c r="I14" s="18">
        <v>2020</v>
      </c>
      <c r="J14" s="95">
        <v>756.4</v>
      </c>
      <c r="L14" s="2"/>
      <c r="R14" s="5"/>
      <c r="T14" s="10"/>
      <c r="V14" s="2"/>
    </row>
    <row r="15" spans="1:22" ht="16.5" customHeight="1">
      <c r="B15" s="28">
        <v>4</v>
      </c>
      <c r="C15" s="75" t="s">
        <v>37</v>
      </c>
      <c r="D15" s="76"/>
      <c r="E15" s="76"/>
      <c r="F15" s="77"/>
      <c r="G15" s="23" t="s">
        <v>11</v>
      </c>
      <c r="H15" s="22">
        <v>122.3</v>
      </c>
      <c r="I15" s="21">
        <v>2020</v>
      </c>
      <c r="J15" s="95">
        <v>146.1</v>
      </c>
      <c r="L15" s="2"/>
      <c r="R15" s="5"/>
      <c r="T15" s="10"/>
      <c r="V15" s="2"/>
    </row>
    <row r="16" spans="1:22" ht="16.5" customHeight="1">
      <c r="B16" s="25">
        <v>5</v>
      </c>
      <c r="C16" s="72" t="s">
        <v>39</v>
      </c>
      <c r="D16" s="73"/>
      <c r="E16" s="73"/>
      <c r="F16" s="74"/>
      <c r="G16" s="23" t="s">
        <v>11</v>
      </c>
      <c r="H16" s="22">
        <v>642</v>
      </c>
      <c r="I16" s="18">
        <v>2020</v>
      </c>
      <c r="J16" s="95">
        <v>825</v>
      </c>
      <c r="L16" s="2"/>
      <c r="R16" s="5"/>
      <c r="T16" s="10"/>
      <c r="V16" s="2"/>
    </row>
    <row r="17" spans="1:25" ht="30" customHeight="1">
      <c r="B17" s="28">
        <v>6</v>
      </c>
      <c r="C17" s="75" t="s">
        <v>27</v>
      </c>
      <c r="D17" s="76"/>
      <c r="E17" s="76"/>
      <c r="F17" s="77"/>
      <c r="G17" s="23" t="s">
        <v>30</v>
      </c>
      <c r="H17" s="11">
        <v>10</v>
      </c>
      <c r="I17" s="21">
        <v>2020</v>
      </c>
      <c r="J17" s="16">
        <v>29</v>
      </c>
      <c r="L17" s="2"/>
      <c r="R17" s="5"/>
      <c r="T17" s="10"/>
      <c r="V17" s="2"/>
    </row>
    <row r="18" spans="1:25" ht="15.75" customHeight="1">
      <c r="B18" s="25">
        <v>7</v>
      </c>
      <c r="C18" s="75" t="s">
        <v>21</v>
      </c>
      <c r="D18" s="76"/>
      <c r="E18" s="76"/>
      <c r="F18" s="77"/>
      <c r="G18" s="23" t="s">
        <v>12</v>
      </c>
      <c r="H18" s="22">
        <v>1.6</v>
      </c>
      <c r="I18" s="21">
        <v>2020</v>
      </c>
      <c r="J18" s="16">
        <f>0.016*SUM(J12:J16)</f>
        <v>41.456000000000003</v>
      </c>
      <c r="L18" s="2"/>
      <c r="R18" s="5"/>
      <c r="T18" s="10"/>
      <c r="V18" s="2"/>
    </row>
    <row r="19" spans="1:25" s="3" customFormat="1" ht="18" customHeight="1">
      <c r="A19" s="1"/>
      <c r="B19" s="71" t="s">
        <v>22</v>
      </c>
      <c r="C19" s="71"/>
      <c r="D19" s="71"/>
      <c r="E19" s="71"/>
      <c r="F19" s="71"/>
      <c r="G19" s="71"/>
      <c r="H19" s="71"/>
      <c r="I19" s="71"/>
      <c r="J19" s="71"/>
      <c r="K19" s="1"/>
      <c r="L19" s="2"/>
      <c r="M19" s="1"/>
      <c r="N19" s="1"/>
      <c r="O19" s="1"/>
      <c r="P19" s="1"/>
      <c r="Q19" s="1"/>
      <c r="R19" s="5"/>
      <c r="S19" s="1"/>
      <c r="T19" s="10"/>
      <c r="U19" s="1"/>
      <c r="V19" s="2"/>
      <c r="W19" s="1"/>
      <c r="X19" s="1"/>
      <c r="Y19" s="1"/>
    </row>
    <row r="20" spans="1:25" ht="15" customHeight="1">
      <c r="B20" s="81" t="s">
        <v>13</v>
      </c>
      <c r="C20" s="82"/>
      <c r="D20" s="83"/>
      <c r="E20" s="92" t="s">
        <v>14</v>
      </c>
      <c r="F20" s="93"/>
      <c r="G20" s="93"/>
      <c r="H20" s="93"/>
      <c r="I20" s="93"/>
      <c r="J20" s="94"/>
      <c r="L20" s="2"/>
      <c r="R20" s="5"/>
      <c r="T20" s="10"/>
      <c r="V20" s="2"/>
    </row>
    <row r="21" spans="1:25" ht="12.75" customHeight="1">
      <c r="B21" s="84"/>
      <c r="C21" s="85"/>
      <c r="D21" s="86"/>
      <c r="E21" s="87" t="s">
        <v>15</v>
      </c>
      <c r="F21" s="88"/>
      <c r="G21" s="89" t="s">
        <v>16</v>
      </c>
      <c r="H21" s="90"/>
      <c r="I21" s="90"/>
      <c r="J21" s="91"/>
      <c r="L21" s="2"/>
      <c r="R21" s="5"/>
      <c r="T21" s="10"/>
      <c r="V21" s="2"/>
    </row>
    <row r="22" spans="1:25" ht="15">
      <c r="B22" s="78">
        <f>E22</f>
        <v>2661.4560000000001</v>
      </c>
      <c r="C22" s="79"/>
      <c r="D22" s="80"/>
      <c r="E22" s="78">
        <f>SUM(J12:J18)</f>
        <v>2661.4560000000001</v>
      </c>
      <c r="F22" s="80"/>
      <c r="G22" s="78"/>
      <c r="H22" s="79"/>
      <c r="I22" s="79"/>
      <c r="J22" s="80"/>
      <c r="L22" s="2"/>
      <c r="R22" s="5"/>
      <c r="T22" s="10"/>
      <c r="V22" s="2"/>
    </row>
    <row r="23" spans="1:25">
      <c r="L23" s="2"/>
      <c r="R23" s="5"/>
      <c r="T23" s="10"/>
      <c r="V23" s="2"/>
    </row>
    <row r="24" spans="1:25" s="15" customFormat="1" ht="15">
      <c r="F24" s="17"/>
      <c r="G24" s="19"/>
      <c r="I24" s="20"/>
      <c r="K24" s="1"/>
      <c r="L24" s="2"/>
      <c r="M24" s="1"/>
      <c r="N24" s="1"/>
      <c r="O24" s="1"/>
      <c r="P24" s="1"/>
      <c r="Q24" s="1"/>
      <c r="R24" s="5"/>
      <c r="S24" s="1"/>
      <c r="T24" s="10"/>
      <c r="U24" s="1"/>
      <c r="V24" s="2"/>
      <c r="W24" s="1"/>
      <c r="X24" s="1"/>
      <c r="Y24" s="1"/>
    </row>
    <row r="25" spans="1:25">
      <c r="L25" s="2"/>
      <c r="R25" s="5"/>
      <c r="T25" s="10"/>
      <c r="V25" s="2"/>
    </row>
    <row r="26" spans="1:25">
      <c r="F26" s="6"/>
      <c r="L26" s="2"/>
      <c r="R26" s="5"/>
      <c r="T26" s="10"/>
      <c r="V26" s="2"/>
    </row>
    <row r="27" spans="1:25">
      <c r="L27" s="2"/>
      <c r="R27" s="5"/>
      <c r="T27" s="10"/>
      <c r="V27" s="2"/>
    </row>
    <row r="28" spans="1:25">
      <c r="L28" s="2"/>
      <c r="R28" s="5"/>
      <c r="T28" s="10"/>
      <c r="V28" s="2"/>
    </row>
    <row r="29" spans="1:25">
      <c r="L29" s="2"/>
      <c r="R29" s="5"/>
      <c r="T29" s="10"/>
      <c r="V29" s="2"/>
    </row>
    <row r="30" spans="1:25">
      <c r="L30" s="2"/>
      <c r="R30" s="5"/>
      <c r="T30" s="10"/>
      <c r="V30" s="2"/>
    </row>
    <row r="31" spans="1:25">
      <c r="L31" s="2"/>
      <c r="R31" s="5"/>
      <c r="T31" s="10"/>
      <c r="V31" s="2"/>
    </row>
    <row r="32" spans="1:25">
      <c r="L32" s="2"/>
      <c r="R32" s="5"/>
      <c r="T32" s="10"/>
      <c r="V32" s="2"/>
    </row>
    <row r="33" spans="12:22">
      <c r="L33" s="2"/>
      <c r="R33" s="5"/>
      <c r="T33" s="10"/>
      <c r="V33" s="2"/>
    </row>
    <row r="34" spans="12:22">
      <c r="L34" s="2"/>
      <c r="R34" s="5"/>
      <c r="T34" s="10"/>
      <c r="V34" s="2"/>
    </row>
    <row r="35" spans="12:22">
      <c r="L35" s="2"/>
      <c r="R35" s="5"/>
      <c r="T35" s="10"/>
      <c r="V35" s="2"/>
    </row>
    <row r="36" spans="12:22">
      <c r="L36" s="2"/>
      <c r="R36" s="5"/>
      <c r="T36" s="10"/>
      <c r="V36" s="2"/>
    </row>
    <row r="37" spans="12:22">
      <c r="L37" s="2"/>
      <c r="R37" s="5"/>
      <c r="T37" s="10"/>
      <c r="V37" s="2"/>
    </row>
  </sheetData>
  <mergeCells count="30">
    <mergeCell ref="B22:D22"/>
    <mergeCell ref="E22:F22"/>
    <mergeCell ref="C17:F17"/>
    <mergeCell ref="C18:F18"/>
    <mergeCell ref="B20:D21"/>
    <mergeCell ref="E21:F21"/>
    <mergeCell ref="B19:J19"/>
    <mergeCell ref="G21:J21"/>
    <mergeCell ref="G22:J22"/>
    <mergeCell ref="E20:J20"/>
    <mergeCell ref="C16:F16"/>
    <mergeCell ref="C14:F14"/>
    <mergeCell ref="C15:F15"/>
    <mergeCell ref="C12:F12"/>
    <mergeCell ref="C13:F13"/>
    <mergeCell ref="H1:J1"/>
    <mergeCell ref="F2:J2"/>
    <mergeCell ref="B3:C3"/>
    <mergeCell ref="G3:J3"/>
    <mergeCell ref="B4:J4"/>
    <mergeCell ref="C5:I5"/>
    <mergeCell ref="C6:I6"/>
    <mergeCell ref="A7:J7"/>
    <mergeCell ref="C8:I8"/>
    <mergeCell ref="B9:J9"/>
    <mergeCell ref="B10:B11"/>
    <mergeCell ref="C10:F11"/>
    <mergeCell ref="G10:H10"/>
    <mergeCell ref="I10:I11"/>
    <mergeCell ref="J10:J11"/>
  </mergeCells>
  <pageMargins left="0.23622047244094491" right="0" top="0" bottom="0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Дороги</vt:lpstr>
      <vt:lpstr>Проезды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2020-09-29T09:48:05Z</dcterms:modified>
</cp:coreProperties>
</file>