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19440" windowHeight="13176" tabRatio="957"/>
  </bookViews>
  <sheets>
    <sheet name="ГОЧС" sheetId="10" r:id="rId1"/>
    <sheet name="Дороги" sheetId="45" r:id="rId2"/>
    <sheet name="Баня" sheetId="35" r:id="rId3"/>
    <sheet name="Проезды" sheetId="33" r:id="rId4"/>
    <sheet name="Детские площадки" sheetId="25" r:id="rId5"/>
    <sheet name="Комплекс" sheetId="41" r:id="rId6"/>
    <sheet name="Контейн.площадки" sheetId="39" r:id="rId7"/>
    <sheet name="Озеленение" sheetId="46" r:id="rId8"/>
    <sheet name="СанРУБКА" sheetId="20" r:id="rId9"/>
    <sheet name="ОформлениеКпраздничным" sheetId="13" r:id="rId10"/>
    <sheet name="Экология" sheetId="42" r:id="rId11"/>
    <sheet name="Патриотика" sheetId="14" r:id="rId12"/>
    <sheet name="Травматизм" sheetId="15" r:id="rId13"/>
    <sheet name="Правонарушения" sheetId="16" r:id="rId14"/>
    <sheet name="Терроризм" sheetId="17" r:id="rId15"/>
    <sheet name="Наркотики" sheetId="18" r:id="rId16"/>
    <sheet name="Культура (2)" sheetId="47" r:id="rId17"/>
    <sheet name="СМИ" sheetId="19" r:id="rId18"/>
  </sheets>
  <definedNames>
    <definedName name="_xlnm._FilterDatabase" localSheetId="16" hidden="1">'Культура (2)'!$A$13:$WVH$36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5"/>
  <c r="E19" i="42" l="1"/>
  <c r="E24" i="13"/>
  <c r="E36" i="47" l="1"/>
  <c r="B36" s="1"/>
  <c r="B19" i="42" l="1"/>
  <c r="J14" i="39" l="1"/>
  <c r="E20" s="1"/>
  <c r="J25" i="45"/>
  <c r="E29" s="1"/>
  <c r="E23" i="15" l="1"/>
  <c r="E29" i="46"/>
  <c r="B29" s="1"/>
  <c r="J21"/>
  <c r="J18" i="33"/>
  <c r="E22" s="1"/>
  <c r="B22" s="1"/>
  <c r="B29" i="45" l="1"/>
  <c r="E21" i="35" l="1"/>
  <c r="E23" i="19" l="1"/>
  <c r="B23" s="1"/>
  <c r="E19" i="18"/>
  <c r="B19" s="1"/>
  <c r="E19" i="17"/>
  <c r="B19" s="1"/>
  <c r="E20" i="16"/>
  <c r="B20" s="1"/>
  <c r="E19" i="14"/>
  <c r="B19" s="1"/>
  <c r="B24" i="13"/>
  <c r="E19" i="20"/>
  <c r="B19" s="1"/>
  <c r="E21" i="41" l="1"/>
  <c r="B21" s="1"/>
  <c r="B21" i="35"/>
  <c r="E19" i="10" l="1"/>
  <c r="E34" i="25" l="1"/>
  <c r="B20" i="39" l="1"/>
  <c r="B23" i="15" l="1"/>
  <c r="K21" i="25" l="1"/>
  <c r="L30" l="1"/>
  <c r="L15" l="1"/>
  <c r="L14"/>
  <c r="L17"/>
  <c r="L16"/>
  <c r="B19" i="10" l="1"/>
</calcChain>
</file>

<file path=xl/sharedStrings.xml><?xml version="1.0" encoding="utf-8"?>
<sst xmlns="http://schemas.openxmlformats.org/spreadsheetml/2006/main" count="609" uniqueCount="192">
  <si>
    <t>Приложение 1</t>
  </si>
  <si>
    <t>к Постановлению Местной администрации МО Парголово</t>
  </si>
  <si>
    <t>Местная администрация внутригородского муниципального образования Санкт-Петербурга поселок Парголово</t>
  </si>
  <si>
    <t>(наименование внутригородского муниципального образования Санкт-Петербурга</t>
  </si>
  <si>
    <t>МУНИЦИПАЛЬНАЯ ПРОГРАММА</t>
  </si>
  <si>
    <t>(наименование вопроса местного значения)</t>
  </si>
  <si>
    <t>№ п/п</t>
  </si>
  <si>
    <t>Наименование и адрес исполнения мероприятия</t>
  </si>
  <si>
    <t>Ожидаемые конечные результаты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</si>
  <si>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</si>
  <si>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</si>
  <si>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</si>
  <si>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</si>
  <si>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</si>
  <si>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</si>
  <si>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ВСЕГО</t>
  </si>
  <si>
    <t>в том числе</t>
  </si>
  <si>
    <t>местный бюджет</t>
  </si>
  <si>
    <t>субсидия из бюджета Санкт-Петербурга</t>
  </si>
  <si>
    <t>(наименование внутригородского муниципального образования Санкт-Петербурга)</t>
  </si>
  <si>
    <t>Срок исполнения мероприятия</t>
  </si>
  <si>
    <t>Объемы финансирования (тыс. руб.)</t>
  </si>
  <si>
    <t>ед. изм</t>
  </si>
  <si>
    <t>Технический надзор</t>
  </si>
  <si>
    <t>2. Объем финансирования программы (тыс. руб.):</t>
  </si>
  <si>
    <t>Объемы финансирования       (тыс. руб.)</t>
  </si>
  <si>
    <t>м3</t>
  </si>
  <si>
    <t>га</t>
  </si>
  <si>
    <t>2. Объем финансирования программы (тыс.руб.):</t>
  </si>
  <si>
    <t>мероприятий, 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 КБК 992 0801 45000 00201 200</t>
  </si>
  <si>
    <t>Срок исполнения мероприятия  (год)</t>
  </si>
  <si>
    <t>Поздравление жителей МО Парголово с юбилейными датами (приобретение конфетной и подарочной продукции, печать открыток)</t>
  </si>
  <si>
    <t>Транспортное обслуживание торжественных и концертных мероприятий для ветеранов</t>
  </si>
  <si>
    <t>мероприятий, 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 КБК 992 0309 21900 00091 200</t>
  </si>
  <si>
    <t>Оказание услуг по проведению подготовки и обучения неработающего населения способом защиты и действиям в ЧС</t>
  </si>
  <si>
    <t>Изготовление пособий для проведения подготовки и обучения неработающего населения, способам защиты и действиям в чрезвычайных ситуациях, а также способам защиты от опасностей, возникающих при ведении военных действий или следствие этих действий</t>
  </si>
  <si>
    <t>Изготовление памяток для мигрантов</t>
  </si>
  <si>
    <t>мероприятий, направленных на решение вопроса местного значения по периодическому изданию, учрежденному представительными органами местного самоуправления КБК 992 1202 45700 00251 244</t>
  </si>
  <si>
    <t>Выполнение работ по обследованию территорий зеленых насаждений для согласования в ГАТИ</t>
  </si>
  <si>
    <t>1. Перечень мероприятий программы, сроки и ожидаемые конечные результаты их реализации и объемы финансирования в 2020 году:</t>
  </si>
  <si>
    <t>Памятки призывникам</t>
  </si>
  <si>
    <t>Подарочные наборы для призывников</t>
  </si>
  <si>
    <t>Приобретение дорожных знаков для организации объезда при проведении текущего ремонта дорог</t>
  </si>
  <si>
    <t xml:space="preserve">Выполнение работ по обследованию территории зеленых насаждений для согласования в ГАТИ </t>
  </si>
  <si>
    <t>Уборка проезжей части автомобильных дорог, расположенных в границах МО Парголово</t>
  </si>
  <si>
    <t>Обследование и оказание консультаций по вопросам озеленения, ухода и сохранения зеленых насаждений</t>
  </si>
  <si>
    <t>Обследование детских площадок в соответствии с адресной программой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</si>
  <si>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</si>
  <si>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>Текущий ремонт детского и спортивного игрового оборудования на детских и спортивных площадках согласно адресной программы</t>
  </si>
  <si>
    <t xml:space="preserve">Участие в организации и проведении творческого конкурса "Дети рисуют Победу" для детей и подростков в возрасте от 3 до 7 лет, проживающих на территории МО Парголово, посвященного Дню победы, с торжественным награждением участников и победителей конкурса </t>
  </si>
  <si>
    <t>Изготовление дизайн-макета и печать пакетов п/э с символикой МО Парголово</t>
  </si>
  <si>
    <t>1. Перечень мероприятий программы, сроки и ожидаемые конечные результаты их реализации и объемы финансирования на 2020 год:</t>
  </si>
  <si>
    <t xml:space="preserve">Приобретение сигнальных светоотражающих жилетов </t>
  </si>
  <si>
    <t xml:space="preserve">Участие в организации и проведении праздничного мероприятия, посвященного Дню полного снятия Блокады Ленинграда для ветеранов, проживающих на территории ЖК "Северная Долина":                                                         ЖК "Северная Долина", ТК "Парнас", 4 Верхний пер., д.19 лит.А </t>
  </si>
  <si>
    <t>Изготовление дизайн-макета и печать книг  "Бессмертный полк", составленной по творческим работам жителей МО Парголово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</si>
  <si>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</si>
  <si>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150*1,0397</t>
  </si>
  <si>
    <t>1. Перечень мероприятий программы, сроки и ожидаемые конечные результаты их реализации  и объемы финансирования в 2020 году:</t>
  </si>
  <si>
    <t>м 2</t>
  </si>
  <si>
    <t>Восстановительная стоимость газонов (из проекта)</t>
  </si>
  <si>
    <t>Информационное сопровождение деятельности МО Парголово</t>
  </si>
  <si>
    <t>Объемы финансирования (тыс.руб.)</t>
  </si>
  <si>
    <t xml:space="preserve">Реконструкция официального сайта МО Парголово и его сопровождение </t>
  </si>
  <si>
    <t>Театрализованное представление для детей и подростков, проживающих на территории МО Парголово на тему о вреде наркотических средств</t>
  </si>
  <si>
    <t>Театрализованное представление для детей и подростков, проживающих на территории МО Парголово на тему: "Профилактика терроризма и экстремизма"</t>
  </si>
  <si>
    <t>Содержание (уборка) детских и спортивных площадок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</si>
  <si>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</si>
  <si>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</si>
  <si>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</si>
  <si>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мероприятий, 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 КБК 992 0409 31500 00111 200</t>
  </si>
  <si>
    <t>ед/чел</t>
  </si>
  <si>
    <t>экз</t>
  </si>
  <si>
    <t>Ремонт автомобильных дорог без закрытия движения автотраспорта (ямочный ремонт)</t>
  </si>
  <si>
    <t>мероприятий, 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территорий) КБК 992 0503 60100 00131 200</t>
  </si>
  <si>
    <t>мероприятий, 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МО Парголово КБК 992 0503 60200 00132 200</t>
  </si>
  <si>
    <t>мероприятий, направленных на решение вопросов местного значения по комплексному благоустройству на внутриквартальных территориях МО Парголово КБК 992 0503 60300 00133 200</t>
  </si>
  <si>
    <t>мероприятий, 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Парголово, КБК 992 0503 60400 00151 200</t>
  </si>
  <si>
    <t>мероприятий, направленных на решение вопроса  местного значения по проведению 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 КБК 992 0503 60500 00152 200</t>
  </si>
  <si>
    <t>мероприятий, направленных на решение вопроса местного значения по оформлению  к праздничным  мероприятиям  на территории МО Парголово
 КБК 992 0503 60600 00161 200</t>
  </si>
  <si>
    <t>мероприятий, направленных на решение вопроса местного значения по военно-патриотическому воспитанию молодежи на территории МО Парголово 
КБК 992 0709 43110 00191 200</t>
  </si>
  <si>
    <t>мероприятий, 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 КБК 992 0709 43120 00491 200</t>
  </si>
  <si>
    <t>мероприятий, направленных на решение вопроса местного значения по участию в  деятельности по профилактике правонарушений  на территории МО Парголово КБК 992 0709 43130 00510 200</t>
  </si>
  <si>
    <t>мероприятий, 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МО Парголово КБК 992 0709 43140 00521 200</t>
  </si>
  <si>
    <t>мероприятий, 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 КБК 992 0709 43150 00531 200</t>
  </si>
  <si>
    <t>Участие в организации и проведении мероприятий, посвященных Дню полного снятия Блокады Ленинграда для несовершеннолетних жителей, проживающих на территории МО Парголово (спектакли):                                                              1. Торфяное, ул. Кооперативная, д. 27 (ГБОУ школа № 469),
2. Осиновая Роща, Юкковское шоссе, д. 6 корп.2 (ГБОУ школа № 471),
3. Парголово, Выборгское шоссе, д. 369 корп.3 (ГБОУ школа № 474),
4. Михайловка, ул. Торфяная, д.25 (ГБОУ школа № 475), 
5. ЖК "Северная Долина", ул. Ф. Абрамова, д. 6 (ГБОУ школа № 482),                                                                                   6. ЖК "Северная Долина", ул. Ф. Абрамова, д. 16 корп.3 (ГБОУ школа № 469)</t>
  </si>
  <si>
    <t>Ремонт проезда по адресу: п. Парголово, ул. Озерная, д. 5 Б</t>
  </si>
  <si>
    <t>Выполнение работ по монтажу ограждения вокруг детской площадки по адресу: п. Парголово, Озерная, д. 5</t>
  </si>
  <si>
    <t>м.пог</t>
  </si>
  <si>
    <t>изменения</t>
  </si>
  <si>
    <t xml:space="preserve">ед. </t>
  </si>
  <si>
    <t>мероприятий, направленных на решение вопроса местного значения по обеспечению деятельности МУП МО Парголово "Парголовские бани" МУП МО Парголово "Паркола"  КБК 992 0502 35100 00291 200</t>
  </si>
  <si>
    <t>Объемы финансирования       (тыс. руб)</t>
  </si>
  <si>
    <t>Юридические услуги</t>
  </si>
  <si>
    <t>Ремонт проездов (ямочный ремонт)</t>
  </si>
  <si>
    <t>Приложение 2</t>
  </si>
  <si>
    <t>Приложение 3</t>
  </si>
  <si>
    <t>Замена песка в песочницах на детских площадках в соответствии с адресной программой</t>
  </si>
  <si>
    <t>Выполнение работ по монтажу ограждения вокруг редута по адресу: п. Парголово, Осиновая Роща, Приозерское шоссе, участок 78, (южнее пересечения Приозерского шоссе и Юкковского шоссе), территория, прилегающая к объекту культурного наследия Землянная крепость "Осиновая роща"</t>
  </si>
  <si>
    <t>Текущий ремонт контейнерных площадок на территории МО Парголово</t>
  </si>
  <si>
    <t>Выполнение проектных работ  по организации детской площадки  по адресу: п.Парголово,  ул Первого Мая д.107 кор. 1</t>
  </si>
  <si>
    <t>Согласование  УГИБДД и ГКУ ДОДД схем огрганизации дорожного движения, связанных с ремонтом автомобильных дорог</t>
  </si>
  <si>
    <t xml:space="preserve">Посадка летников и многолетников: улица Первого Мая, участок 11, (внутриквартальный сквер севернее д.87, лит. А) </t>
  </si>
  <si>
    <t>Демонтаж новогодни елей</t>
  </si>
  <si>
    <t>Аренда складского помещения для хранения элементов оформления к культурно-массовым мероприятиям</t>
  </si>
  <si>
    <t>Монтаж, демонтаж элементов оформления, посвященных к празднованию Дня победы</t>
  </si>
  <si>
    <t>мес</t>
  </si>
  <si>
    <t>Участие и проведение поздравлений,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</si>
  <si>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Участие в организации и проведении праздничного мероприятия, посвященного Дню полного снятия Блокады Ленинграда для ветеранов, проживающих в поселках Парголово, Осиновая Роща, Торфяное, Михайловка, Пригородный:                                                                                                                                                                                          1. Михайловка, ул. Торфяная, д. 25,                                                                                                                                                  2. Торфяное, ул. Кооперативная, д.27</t>
  </si>
  <si>
    <t>Участие в организации и проведении праздничного мероприятия, посвященного Дню медицинского работника
1. Пригородный, ул. 1 Мая, д.107 корп.5,
2-3. Выборгское шоссе, д. 411</t>
  </si>
  <si>
    <t>Дооборудование детского и спортивного игрового оборудования на детских и спортивных площадках согласно адресной программы</t>
  </si>
  <si>
    <t>Участие в организации и проведении уличных гуляний «Масленица»  
1. Осиновая Роща, Приозерское шоссе, территория у дома 22 корп. 2;
2. ЖК «Северная Долина», ул. Федора Абрамова д. 4;
3. Пригородный, ул. 1 Мая, дворовая территория между домами 97 и 79                                                                              4. Торфяное, дворовая территория между д. 3 и 5 по ул. Донецкая</t>
  </si>
  <si>
    <t>Приложение 5</t>
  </si>
  <si>
    <t>Обслуживание сайта</t>
  </si>
  <si>
    <t>Приложение 6</t>
  </si>
  <si>
    <t>Посадка летников и многолетников, уход за зелеными насаждениями на территории МО Парголово (п. Парголово, ул. Ломоносова, д. 17; п. Парголово, ул. Ломоносова, д. 5 (Мемориал памяти участников ВОВ)</t>
  </si>
  <si>
    <t>Приложение 12</t>
  </si>
  <si>
    <t>Приложение 14</t>
  </si>
  <si>
    <t>Приложение 15</t>
  </si>
  <si>
    <t>Приложение 16</t>
  </si>
  <si>
    <t>Приложение 18</t>
  </si>
  <si>
    <t>Участие в организации и проведении праздничных мероприятий, посвященных Дню Победы для жителей МО Парголово (возложениями на мемориалах)                                                                                                                                1. СНТ «Климовец», ул. Южная, захоронение,
2. Осиновая Роща, Песочное шоссе, братско-воинское захоронение,
3. ул. Ломоносова, мемориал жителям Парголова, не вернувшимся с ВОВ,
4. Северное кладбище, братско-воинские захоронения</t>
  </si>
  <si>
    <t>Ремонт здания бани по адресу ул. Полевая, д. 8</t>
  </si>
  <si>
    <t>Участие в организации и проведении праздничного мероприятия, посвященного Дню знаний (приобретение печатной продукции для первоклассников: книги, дипломы; участие в организации уличной праздничной программы для учащихся)
1. ул. Кооперативная, д. 27 (ГБОУ СОШ № 469),
2. Юкковское шоссе, д. 6 корп.2 (ГБОУ СОШ № 471),
3. Выборгское шоссе, д. 369 корп.3 (ГБОУ СОШ № 474),
4. ул. Торфяная, д.25 (ГБОУ СОШ № 475), 
5. ул. Ф. Абрамова, д. 6 (ГБОУ СОШ № 482)</t>
  </si>
  <si>
    <t>мероприятий, 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 КБК 992 0709 41100 00171 200</t>
  </si>
  <si>
    <t>1. Перечень мероприятий программы, сроки и ожидаемые конечные результаты их реализации и объемы финансирования:</t>
  </si>
  <si>
    <t>Объемы финансирования          (тыс. руб)</t>
  </si>
  <si>
    <t>6/1050</t>
  </si>
  <si>
    <t>Выполнение проектных работ по установке дорожных знаков по адресу: п. Парголово, проезд от д.60 ул. Ломоносова до д, 369В по Выборгскому шоссе</t>
  </si>
  <si>
    <t xml:space="preserve">Участие в организации и проведении музыкального фестиваля для детей  и подростков "Парад звезд" </t>
  </si>
  <si>
    <t xml:space="preserve"> Установка урн (сквер б/н Парголово, Торфяное, ул. Старожиловская, участок 7, южнее д.2 лит А)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</si>
  <si>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</si>
  <si>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 xml:space="preserve">Ремонт дороги по адресу: п. Парголово, ул. Вологодская от д. 2 до д. 14 </t>
  </si>
  <si>
    <t>Содержание земляного полотна и системы водоотвода автомобильных дорог (обочины 120407 м2 и кюветы 57734м2)</t>
  </si>
  <si>
    <t>Выполнение работ по демантажу контейнерной площадки по адресу: п. Парголово, Осиновая роща, угол Санаторного пер. и Песочного шоссе</t>
  </si>
  <si>
    <t>мероприятий, 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 КБК 992 0503 60700 00141 200</t>
  </si>
  <si>
    <t>Выполнение проектных работ по устройству ИДН по адресу: п.Парголово, ул. Парковая, Березовая аллея, Санаторный пер., Хабаровская, Шишкина и по устройству пешеходного перехода по адресу: п. Парголово,  ул. Парковая к Шуваловскому парку</t>
  </si>
  <si>
    <t>Проведение публичных мероприятий в формате лекции о предотвращении образования отходов, сортировке отходов и  подготовке к сдаче на переработку:                                                                                                                                                                                                                                                                     1. Нижнее Парголово, ТК "Леруа Мерлен", Выборгское ш., 214-а (с выдачей информационных брошюр)
2. Район у метро Парнас, ТК "Парнас Сити", ул. Михаила Дудина, 6 корпус 1 (с выдачей информационных брошюр)</t>
  </si>
  <si>
    <t xml:space="preserve">Изготовление дизайн-макета, печать и распространение плакатов с информированием населения, проживающего на территориях, оборудованных придомовыми объектами раздельного накопления отходов </t>
  </si>
  <si>
    <t>Приложение 4</t>
  </si>
  <si>
    <t xml:space="preserve">Подключение праздничных украшений к сетям наружного освещения, отключение праздничных украшений от сетей наружного освещения </t>
  </si>
  <si>
    <t>Оплата за использование электроэнергии для световых консолей</t>
  </si>
  <si>
    <t>кВт</t>
  </si>
  <si>
    <t>Организация и проведение экологической игры «Чистые Игры»</t>
  </si>
  <si>
    <t>от 29.12.2020 г. № 50</t>
  </si>
  <si>
    <t>Приложение 7</t>
  </si>
  <si>
    <t>Приложение 8</t>
  </si>
  <si>
    <t>Приложение 9</t>
  </si>
  <si>
    <t>Приложение 10</t>
  </si>
  <si>
    <t>Приложение 11</t>
  </si>
  <si>
    <t>Приложение 13</t>
  </si>
  <si>
    <t>Приложение 17</t>
  </si>
  <si>
    <t>час/шт</t>
  </si>
  <si>
    <t>12/1500</t>
  </si>
  <si>
    <t>Изготовление памяток на тему: "Безопасность на дорогах, действия при ДТП"</t>
  </si>
  <si>
    <t>Театрализованное представление для детей и подростков, проживающих на территории МО Парголово на тему:  "Профилактика дорожно - транспортного травматизма"</t>
  </si>
  <si>
    <t xml:space="preserve">Изготовление памяток на тему: "Профилактика правонарушений" </t>
  </si>
  <si>
    <t>Театрализованное представление для детей и подростков, проживающих на территории МО Парголово на тему: "Межконфесиональное и межнациональное согласие "</t>
  </si>
  <si>
    <t xml:space="preserve">Изготовление памяток на тему: противодействие экстремизму, правила и порядок поведения при угрозе терактов, действия граждан при установлении уровней террористической опасности </t>
  </si>
  <si>
    <t xml:space="preserve">Изготовление памяток  на тему: "Профилактика наркомании, табакокурения, алкоголизма" </t>
  </si>
  <si>
    <t>Газета информационная ежемесячная, А3 (96 полос)</t>
  </si>
  <si>
    <t xml:space="preserve">Оперативный спецвыпуск, А4 (200 полос) </t>
  </si>
  <si>
    <t xml:space="preserve">Изготовление памятных значков ко Дню Победы  </t>
  </si>
  <si>
    <t xml:space="preserve"> Приобретение билетов на концерт, посвященный Дню защитника Отечества</t>
  </si>
  <si>
    <t xml:space="preserve">Участие в организации и проведении уличных мероприятий, посвященных встрече Нового года и Рождества для жителей МО Парголово:                                                                                                                                                                                            1. Пригородный, ул. 1 Мая, дворовая территория между домами 79 и 97,
2. Торфяное, дворовая территория между домами 3 и 5 по ул. Донецкой,                                                                             3. Осиновая Роща, Приозерское шоссе, территория у дома 22 корп. 2,                                                                                    4. ЖК "Северная долина" ТК "Парнас", 4 Верхний пер., д.19 лит.А </t>
  </si>
  <si>
    <t xml:space="preserve"> Организация и проведение праздничных военно-исторических мероприятий, посвященных Дням воинской славы (День защитника Отечества, День Бородинской битвы (7 сентября)) </t>
  </si>
  <si>
    <t>Тематический выпуск, А4 (32 полосы)</t>
  </si>
  <si>
    <t xml:space="preserve">Проведение мероприятий по праздничному оформлению территории МО Парголово для организации празднования Нового года (монтаж светодидных консолей 79 шт и елей 7 шт)) </t>
  </si>
  <si>
    <t>Приобретение светодиодных консолей 28 шт, елей 3 шт., шары новогдние 350 кон</t>
  </si>
  <si>
    <t>Проведение паспортизации территорий зеленых насаждений общего пользования местного значения</t>
  </si>
  <si>
    <t>Выполнение проектных работ  по разработке проектно-сметной документации для проведения работ по комплексному благоустройству территории парковой зоны по адресу: п. Парголово, Осиновая Роща, между Апраксинской ул. и Выборгским шоссе</t>
  </si>
  <si>
    <t>Устройство детской площадки по адресу: п. Парголово, ул. Ломоносова у д. 44</t>
  </si>
  <si>
    <t>Устройство детской площадки по адресу: п. Парголово, ул. Шишкина у д. 153</t>
  </si>
  <si>
    <t>Устройство детской площадки по адресу: п. Парголово, ул. Первого Мая между д.д. 87-91</t>
  </si>
  <si>
    <t>Текущий ремонт спортивной площадки по адресу: п. Парголово ул. Шишкина у. 152</t>
  </si>
  <si>
    <t>Текущий ремонт резинового покрытия на детской площадки по адресу: п. Парголово, ул. Первого Мая д. 95</t>
  </si>
  <si>
    <t>Текущий ремонт резинового покрытия на спортивной площадки по адресу: п. Парголово, ул. Первого Мая д. 79</t>
  </si>
  <si>
    <t>Текущий ремонт резинового покрытия на спортивной площадки по адресу: п. Парголово, ул.Парнасная, д. 1 лит.А</t>
  </si>
  <si>
    <t>Восстановительная стоимость зеленых насаждений (из проектов)</t>
  </si>
  <si>
    <t>Выполнение проектных работ по организации детской площадки по адресу: п. Парголово, Тихоокеанская д.17 к.1</t>
  </si>
  <si>
    <t>Ремонт проезда по адресу: п. Парголово, ул. Заречная до д.19 к.1</t>
  </si>
  <si>
    <t>Ремонт здания бани (ремонт системы видеонаблюдения) по адресу: п. Парголово, ул. Полевая, д. 8</t>
  </si>
  <si>
    <t>Ремонт дороги по адресу: п. Парголово, Школьный переулок</t>
  </si>
  <si>
    <t>Выполнение работ по устройству пешеходного перехода по адресу: п. Парголово, ул. Ломоносова от дороги на Каменку к Шуваловскому парку</t>
  </si>
  <si>
    <t>Выполнение работ по устройству ИДН и установке дорожных знаков по адресам: п. Парголово, проезд от д.19 по ул. Ключевая до д. 451 по Выборгскому шоссе, проезд от д.25 по ул. Ключевая до д.457 по Выборгскому шоссе, проезд по ул. Хабаровская у д. 69, проезд между ул. Межозерной со стороны Приозерского ш. и Школьным пер.</t>
  </si>
  <si>
    <t>Выполнение работ по техническому обслуживанию парковых фонарей (сквер б/н восточнее д.39, корп.7, по ул.Некрасова)</t>
  </si>
  <si>
    <t>Технический надзор работ по благоустройству территории зеленых насаждений общего пользования местного значения (Применительно к п.1)</t>
  </si>
  <si>
    <t xml:space="preserve">Комплексное благоустройство территории по адресу: сквер б/н западнее д. 64 по Хабаровской ул. - ул. Ленина 40 (пос. Парголово, Михайловка)  </t>
  </si>
  <si>
    <t>Проведение компенсационного озеленения на территориях зеленых насаждений общего пользования (сквер б/н севернее д. 87 по ул. Первого Мая, сквер б/н восточнее д.39, корп. 7, по ул. Некрасова)</t>
  </si>
  <si>
    <t>Выполнение проектных работ по благоустройству территории зеленых насаждений общего пользования местного значения по организации детской и спортивной площадок по адресу: г. Санкт-Петербург, Парголово, Торфяное ул. Старожиловская участок 7 южнее д.2 лит А (внесение изменений в существующий проект)</t>
  </si>
  <si>
    <t>Санитарная рубка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</si>
  <si>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 xml:space="preserve">Ремонт проезда по адресу: п. Парголово, ул. Полевая  от д.25 до д.36 </t>
  </si>
  <si>
    <t>Ремонт внутриквартальной территории по адресу: п. Парголово, ул. Первого Мая между д. 87 и д. 91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</si>
</sst>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"/>
    <numFmt numFmtId="166" formatCode="0.0"/>
    <numFmt numFmtId="167" formatCode="_-* #,##0.0_р_._-;\-* #,##0.0_р_._-;_-* &quot;-&quot;??_р_._-;_-@_-"/>
    <numFmt numFmtId="168" formatCode="_-* #,##0.0\ _₽_-;\-* #,##0.0\ _₽_-;_-* &quot;-&quot;?\ _₽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b/>
      <i/>
      <sz val="10"/>
      <name val="Arial Cyr"/>
      <charset val="204"/>
    </font>
    <font>
      <i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6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4" fillId="0" borderId="0" xfId="1" applyFont="1" applyFill="1"/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vertical="center"/>
    </xf>
    <xf numFmtId="0" fontId="2" fillId="0" borderId="0" xfId="1" applyFill="1"/>
    <xf numFmtId="0" fontId="2" fillId="0" borderId="0" xfId="1" applyFont="1" applyFill="1"/>
    <xf numFmtId="1" fontId="3" fillId="0" borderId="11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0" xfId="3" applyFont="1" applyFill="1"/>
    <xf numFmtId="0" fontId="3" fillId="0" borderId="11" xfId="3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12" fillId="0" borderId="0" xfId="1" applyFont="1" applyFill="1"/>
    <xf numFmtId="0" fontId="3" fillId="0" borderId="0" xfId="1" applyFont="1" applyFill="1" applyBorder="1"/>
    <xf numFmtId="0" fontId="2" fillId="0" borderId="0" xfId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left" vertical="center"/>
    </xf>
    <xf numFmtId="165" fontId="3" fillId="0" borderId="0" xfId="1" applyNumberFormat="1" applyFont="1" applyFill="1"/>
    <xf numFmtId="0" fontId="4" fillId="0" borderId="0" xfId="1" applyFont="1" applyFill="1" applyAlignment="1">
      <alignment horizontal="right"/>
    </xf>
    <xf numFmtId="166" fontId="4" fillId="0" borderId="11" xfId="1" applyNumberFormat="1" applyFont="1" applyFill="1" applyBorder="1" applyAlignment="1">
      <alignment vertical="center"/>
    </xf>
    <xf numFmtId="0" fontId="4" fillId="0" borderId="0" xfId="1" applyFont="1" applyFill="1" applyAlignment="1"/>
    <xf numFmtId="166" fontId="4" fillId="0" borderId="11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8" xfId="3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165" fontId="2" fillId="0" borderId="0" xfId="1" applyNumberFormat="1" applyFill="1"/>
    <xf numFmtId="0" fontId="2" fillId="0" borderId="0" xfId="1" applyFill="1" applyAlignment="1">
      <alignment horizontal="right" vertical="center"/>
    </xf>
    <xf numFmtId="0" fontId="3" fillId="0" borderId="1" xfId="1" applyFont="1" applyFill="1" applyBorder="1"/>
    <xf numFmtId="166" fontId="3" fillId="0" borderId="8" xfId="1" applyNumberFormat="1" applyFont="1" applyFill="1" applyBorder="1" applyAlignment="1">
      <alignment horizontal="right" vertical="center" wrapText="1"/>
    </xf>
    <xf numFmtId="43" fontId="2" fillId="0" borderId="0" xfId="19" applyFont="1" applyFill="1"/>
    <xf numFmtId="165" fontId="3" fillId="0" borderId="8" xfId="3" applyNumberFormat="1" applyFont="1" applyFill="1" applyBorder="1" applyAlignment="1">
      <alignment horizontal="center" vertical="center"/>
    </xf>
    <xf numFmtId="167" fontId="3" fillId="0" borderId="0" xfId="1" applyNumberFormat="1" applyFont="1" applyFill="1"/>
    <xf numFmtId="165" fontId="3" fillId="0" borderId="11" xfId="3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167" fontId="3" fillId="0" borderId="8" xfId="17" applyNumberFormat="1" applyFont="1" applyFill="1" applyBorder="1" applyAlignment="1">
      <alignment vertical="center" wrapText="1"/>
    </xf>
    <xf numFmtId="166" fontId="3" fillId="0" borderId="7" xfId="1" applyNumberFormat="1" applyFont="1" applyFill="1" applyBorder="1" applyAlignment="1">
      <alignment vertical="center"/>
    </xf>
    <xf numFmtId="166" fontId="3" fillId="0" borderId="8" xfId="1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right" vertical="center"/>
    </xf>
    <xf numFmtId="3" fontId="14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3" fillId="0" borderId="11" xfId="1" applyFont="1" applyFill="1" applyBorder="1" applyAlignment="1">
      <alignment horizontal="center" vertical="center" wrapText="1"/>
    </xf>
    <xf numFmtId="167" fontId="6" fillId="0" borderId="0" xfId="1" applyNumberFormat="1" applyFont="1" applyFill="1" applyBorder="1" applyAlignment="1">
      <alignment horizontal="center"/>
    </xf>
    <xf numFmtId="167" fontId="7" fillId="0" borderId="0" xfId="1" applyNumberFormat="1" applyFont="1" applyFill="1" applyAlignment="1">
      <alignment horizontal="center" vertical="center"/>
    </xf>
    <xf numFmtId="167" fontId="6" fillId="0" borderId="0" xfId="1" applyNumberFormat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/>
    </xf>
    <xf numFmtId="0" fontId="3" fillId="0" borderId="0" xfId="0" applyFont="1" applyFill="1"/>
    <xf numFmtId="0" fontId="0" fillId="0" borderId="0" xfId="0" applyFill="1"/>
    <xf numFmtId="165" fontId="3" fillId="0" borderId="11" xfId="1" applyNumberFormat="1" applyFont="1" applyFill="1" applyBorder="1" applyAlignment="1">
      <alignment horizontal="center" vertical="center" wrapText="1"/>
    </xf>
    <xf numFmtId="0" fontId="14" fillId="0" borderId="0" xfId="1" applyFont="1" applyFill="1"/>
    <xf numFmtId="167" fontId="14" fillId="0" borderId="11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ill="1"/>
    <xf numFmtId="4" fontId="2" fillId="0" borderId="0" xfId="1" applyNumberFormat="1" applyFill="1"/>
    <xf numFmtId="165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4" fillId="0" borderId="0" xfId="0" applyFont="1" applyFill="1"/>
    <xf numFmtId="165" fontId="15" fillId="0" borderId="0" xfId="0" applyNumberFormat="1" applyFont="1" applyFill="1"/>
    <xf numFmtId="0" fontId="13" fillId="0" borderId="0" xfId="1" applyFont="1" applyFill="1" applyAlignment="1">
      <alignment vertical="center"/>
    </xf>
    <xf numFmtId="1" fontId="3" fillId="0" borderId="11" xfId="0" applyNumberFormat="1" applyFont="1" applyFill="1" applyBorder="1" applyAlignment="1">
      <alignment horizontal="center" vertical="center"/>
    </xf>
    <xf numFmtId="166" fontId="3" fillId="0" borderId="11" xfId="0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167" fontId="3" fillId="0" borderId="11" xfId="19" applyNumberFormat="1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/>
    </xf>
    <xf numFmtId="165" fontId="12" fillId="0" borderId="0" xfId="1" applyNumberFormat="1" applyFont="1" applyFill="1" applyAlignment="1">
      <alignment horizontal="left" vertical="center"/>
    </xf>
    <xf numFmtId="0" fontId="2" fillId="0" borderId="0" xfId="1" applyFont="1" applyFill="1" applyAlignment="1">
      <alignment horizontal="left"/>
    </xf>
    <xf numFmtId="165" fontId="16" fillId="0" borderId="0" xfId="1" applyNumberFormat="1" applyFont="1" applyFill="1"/>
    <xf numFmtId="0" fontId="3" fillId="0" borderId="8" xfId="1" applyFont="1" applyFill="1" applyBorder="1" applyAlignment="1">
      <alignment horizontal="center" vertical="center" wrapText="1"/>
    </xf>
    <xf numFmtId="165" fontId="18" fillId="0" borderId="0" xfId="1" applyNumberFormat="1" applyFont="1" applyFill="1"/>
    <xf numFmtId="165" fontId="3" fillId="0" borderId="11" xfId="0" applyNumberFormat="1" applyFont="1" applyFill="1" applyBorder="1" applyAlignment="1">
      <alignment horizontal="right" vertical="center"/>
    </xf>
    <xf numFmtId="0" fontId="3" fillId="0" borderId="9" xfId="1" applyFont="1" applyFill="1" applyBorder="1" applyAlignment="1">
      <alignment horizontal="center" vertical="center" wrapText="1"/>
    </xf>
    <xf numFmtId="166" fontId="3" fillId="0" borderId="11" xfId="1" applyNumberFormat="1" applyFont="1" applyFill="1" applyBorder="1" applyAlignment="1">
      <alignment horizontal="right" vertical="center" wrapText="1"/>
    </xf>
    <xf numFmtId="0" fontId="2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165" fontId="10" fillId="0" borderId="0" xfId="1" applyNumberFormat="1" applyFont="1" applyFill="1"/>
    <xf numFmtId="166" fontId="3" fillId="0" borderId="11" xfId="1" applyNumberFormat="1" applyFont="1" applyFill="1" applyBorder="1" applyAlignment="1">
      <alignment horizontal="right" vertical="center"/>
    </xf>
    <xf numFmtId="165" fontId="19" fillId="0" borderId="0" xfId="1" applyNumberFormat="1" applyFont="1" applyFill="1"/>
    <xf numFmtId="167" fontId="3" fillId="0" borderId="11" xfId="17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168" fontId="2" fillId="0" borderId="0" xfId="1" applyNumberFormat="1" applyFont="1" applyFill="1"/>
    <xf numFmtId="0" fontId="20" fillId="0" borderId="0" xfId="3" applyFont="1" applyFill="1"/>
    <xf numFmtId="168" fontId="20" fillId="0" borderId="0" xfId="3" applyNumberFormat="1" applyFont="1" applyFill="1"/>
    <xf numFmtId="0" fontId="21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17" fillId="0" borderId="0" xfId="1" applyFont="1" applyFill="1" applyAlignment="1">
      <alignment horizontal="center"/>
    </xf>
    <xf numFmtId="165" fontId="8" fillId="0" borderId="0" xfId="1" applyNumberFormat="1" applyFont="1" applyFill="1" applyAlignment="1">
      <alignment horizontal="center"/>
    </xf>
    <xf numFmtId="165" fontId="2" fillId="0" borderId="0" xfId="1" applyNumberFormat="1" applyFont="1" applyFill="1"/>
    <xf numFmtId="0" fontId="14" fillId="0" borderId="11" xfId="1" applyFont="1" applyFill="1" applyBorder="1" applyAlignment="1">
      <alignment horizontal="center" vertical="center" wrapText="1"/>
    </xf>
    <xf numFmtId="165" fontId="14" fillId="0" borderId="11" xfId="1" applyNumberFormat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1" applyFill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165" fontId="2" fillId="0" borderId="0" xfId="1" applyNumberForma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/>
    </xf>
    <xf numFmtId="165" fontId="3" fillId="0" borderId="0" xfId="1" applyNumberFormat="1" applyFont="1" applyFill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14" fillId="0" borderId="0" xfId="1" applyFont="1" applyFill="1" applyAlignment="1">
      <alignment vertical="center"/>
    </xf>
    <xf numFmtId="0" fontId="24" fillId="0" borderId="0" xfId="1" applyFont="1" applyFill="1" applyAlignment="1">
      <alignment vertical="center"/>
    </xf>
    <xf numFmtId="0" fontId="23" fillId="0" borderId="0" xfId="0" applyFont="1" applyFill="1"/>
    <xf numFmtId="0" fontId="3" fillId="0" borderId="11" xfId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167" fontId="14" fillId="0" borderId="8" xfId="1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vertical="center"/>
    </xf>
    <xf numFmtId="0" fontId="23" fillId="0" borderId="0" xfId="0" applyFont="1" applyFill="1" applyAlignment="1">
      <alignment vertical="center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25" fillId="0" borderId="0" xfId="1" applyFont="1" applyFill="1"/>
    <xf numFmtId="0" fontId="6" fillId="0" borderId="0" xfId="1" applyFont="1" applyFill="1"/>
    <xf numFmtId="0" fontId="3" fillId="0" borderId="11" xfId="0" applyFont="1" applyFill="1" applyBorder="1" applyAlignment="1">
      <alignment horizontal="center" vertical="center" wrapText="1"/>
    </xf>
    <xf numFmtId="166" fontId="3" fillId="0" borderId="11" xfId="0" applyNumberFormat="1" applyFont="1" applyFill="1" applyBorder="1" applyAlignment="1">
      <alignment horizontal="right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4" fillId="0" borderId="11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7" xfId="1" applyNumberFormat="1" applyFont="1" applyFill="1" applyBorder="1" applyAlignment="1">
      <alignment horizontal="center" vertical="center"/>
    </xf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vertical="center"/>
    </xf>
    <xf numFmtId="165" fontId="3" fillId="0" borderId="7" xfId="1" applyNumberFormat="1" applyFont="1" applyFill="1" applyBorder="1" applyAlignment="1">
      <alignment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11" fillId="0" borderId="12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horizontal="left"/>
    </xf>
    <xf numFmtId="0" fontId="4" fillId="0" borderId="14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4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center"/>
    </xf>
    <xf numFmtId="0" fontId="14" fillId="0" borderId="11" xfId="1" applyFont="1" applyFill="1" applyBorder="1" applyAlignment="1">
      <alignment horizontal="left" vertical="center"/>
    </xf>
    <xf numFmtId="0" fontId="14" fillId="0" borderId="11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166" fontId="4" fillId="0" borderId="1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165" fontId="3" fillId="0" borderId="6" xfId="1" applyNumberFormat="1" applyFont="1" applyFill="1" applyBorder="1" applyAlignment="1">
      <alignment horizontal="center"/>
    </xf>
    <xf numFmtId="165" fontId="3" fillId="0" borderId="12" xfId="1" applyNumberFormat="1" applyFont="1" applyFill="1" applyBorder="1" applyAlignment="1">
      <alignment horizontal="center"/>
    </xf>
    <xf numFmtId="165" fontId="3" fillId="0" borderId="7" xfId="1" applyNumberFormat="1" applyFont="1" applyFill="1" applyBorder="1" applyAlignment="1">
      <alignment horizontal="center"/>
    </xf>
    <xf numFmtId="165" fontId="3" fillId="0" borderId="11" xfId="1" applyNumberFormat="1" applyFont="1" applyFill="1" applyBorder="1" applyAlignment="1">
      <alignment horizontal="center"/>
    </xf>
    <xf numFmtId="0" fontId="17" fillId="0" borderId="1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165" fontId="14" fillId="0" borderId="6" xfId="1" applyNumberFormat="1" applyFont="1" applyFill="1" applyBorder="1" applyAlignment="1">
      <alignment horizontal="center" vertical="center"/>
    </xf>
    <xf numFmtId="165" fontId="14" fillId="0" borderId="12" xfId="1" applyNumberFormat="1" applyFont="1" applyFill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left" vertical="center" wrapText="1"/>
    </xf>
    <xf numFmtId="0" fontId="14" fillId="0" borderId="12" xfId="1" applyFont="1" applyFill="1" applyBorder="1" applyAlignment="1">
      <alignment horizontal="left" vertical="center" wrapText="1"/>
    </xf>
    <xf numFmtId="0" fontId="14" fillId="0" borderId="7" xfId="1" applyFont="1" applyFill="1" applyBorder="1" applyAlignment="1">
      <alignment horizontal="left" vertical="center" wrapText="1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14" fillId="0" borderId="5" xfId="1" applyFont="1" applyFill="1" applyBorder="1" applyAlignment="1">
      <alignment horizontal="center" vertical="center"/>
    </xf>
    <xf numFmtId="0" fontId="14" fillId="0" borderId="9" xfId="1" applyFont="1" applyFill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/>
    </xf>
    <xf numFmtId="0" fontId="14" fillId="0" borderId="6" xfId="1" applyFont="1" applyFill="1" applyBorder="1" applyAlignment="1">
      <alignment horizontal="center" wrapText="1"/>
    </xf>
    <xf numFmtId="0" fontId="14" fillId="0" borderId="12" xfId="1" applyFont="1" applyFill="1" applyBorder="1" applyAlignment="1">
      <alignment horizontal="center" wrapText="1"/>
    </xf>
    <xf numFmtId="0" fontId="14" fillId="0" borderId="7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14" fillId="0" borderId="6" xfId="1" applyFont="1" applyFill="1" applyBorder="1" applyAlignment="1">
      <alignment horizontal="left" vertical="center"/>
    </xf>
    <xf numFmtId="0" fontId="14" fillId="0" borderId="12" xfId="1" applyFont="1" applyFill="1" applyBorder="1" applyAlignment="1">
      <alignment horizontal="left" vertical="center"/>
    </xf>
    <xf numFmtId="0" fontId="14" fillId="0" borderId="7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top"/>
    </xf>
    <xf numFmtId="167" fontId="4" fillId="0" borderId="2" xfId="1" applyNumberFormat="1" applyFont="1" applyFill="1" applyBorder="1" applyAlignment="1">
      <alignment horizontal="center" vertical="center" wrapText="1"/>
    </xf>
    <xf numFmtId="167" fontId="4" fillId="0" borderId="8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wrapText="1"/>
    </xf>
    <xf numFmtId="0" fontId="10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top" wrapText="1"/>
    </xf>
    <xf numFmtId="0" fontId="3" fillId="0" borderId="7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3" applyFont="1" applyFill="1" applyBorder="1" applyAlignment="1">
      <alignment horizontal="left" vertical="center" wrapText="1"/>
    </xf>
    <xf numFmtId="0" fontId="3" fillId="0" borderId="12" xfId="3" applyFont="1" applyFill="1" applyBorder="1" applyAlignment="1">
      <alignment horizontal="left" vertical="center" wrapText="1"/>
    </xf>
    <xf numFmtId="0" fontId="3" fillId="0" borderId="7" xfId="3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4" fontId="3" fillId="0" borderId="6" xfId="2" applyFont="1" applyFill="1" applyBorder="1" applyAlignment="1">
      <alignment horizontal="left" vertical="center" wrapText="1"/>
    </xf>
    <xf numFmtId="44" fontId="3" fillId="0" borderId="12" xfId="2" applyFont="1" applyFill="1" applyBorder="1" applyAlignment="1">
      <alignment horizontal="left" vertical="center" wrapText="1"/>
    </xf>
    <xf numFmtId="44" fontId="3" fillId="0" borderId="7" xfId="2" applyFont="1" applyFill="1" applyBorder="1" applyAlignment="1">
      <alignment horizontal="left" vertical="center" wrapText="1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3" fillId="0" borderId="6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 wrapText="1"/>
    </xf>
    <xf numFmtId="0" fontId="4" fillId="0" borderId="12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/>
    </xf>
    <xf numFmtId="0" fontId="4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left"/>
    </xf>
    <xf numFmtId="165" fontId="4" fillId="0" borderId="6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left"/>
    </xf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0" fontId="22" fillId="0" borderId="12" xfId="1" applyFont="1" applyFill="1" applyBorder="1" applyAlignment="1">
      <alignment horizontal="left" vertical="center" wrapText="1"/>
    </xf>
    <xf numFmtId="0" fontId="22" fillId="0" borderId="7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left" vertical="center" wrapText="1"/>
    </xf>
    <xf numFmtId="0" fontId="4" fillId="0" borderId="12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</cellXfs>
  <cellStyles count="20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4" xfId="5"/>
    <cellStyle name="Обычный 4 2" xfId="6"/>
    <cellStyle name="Обычный 4 2 2" xfId="7"/>
    <cellStyle name="Обычный 4 2 2 2" xfId="8"/>
    <cellStyle name="Обычный 4 2 2 3" xfId="9"/>
    <cellStyle name="Обычный 4 2 3" xfId="10"/>
    <cellStyle name="Обычный 4 2 4" xfId="11"/>
    <cellStyle name="Обычный 4 3" xfId="12"/>
    <cellStyle name="Обычный 4 3 2" xfId="13"/>
    <cellStyle name="Обычный 4 3 3" xfId="14"/>
    <cellStyle name="Обычный 4 4" xfId="15"/>
    <cellStyle name="Обычный 4 5" xfId="16"/>
    <cellStyle name="Финансовый" xfId="19" builtinId="3"/>
    <cellStyle name="Финансовый 2" xfId="17"/>
    <cellStyle name="Финансовый 3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Normal="100" workbookViewId="0">
      <selection activeCell="B9" sqref="B9:J9"/>
    </sheetView>
  </sheetViews>
  <sheetFormatPr defaultRowHeight="13.2"/>
  <cols>
    <col min="1" max="1" width="2.109375" style="10" customWidth="1"/>
    <col min="2" max="2" width="3.6640625" style="10" customWidth="1"/>
    <col min="3" max="3" width="19.44140625" style="10" customWidth="1"/>
    <col min="4" max="4" width="15.109375" style="10" customWidth="1"/>
    <col min="5" max="5" width="6.5546875" style="10" customWidth="1"/>
    <col min="6" max="6" width="52.109375" style="10" customWidth="1"/>
    <col min="7" max="7" width="5.88671875" style="10" customWidth="1"/>
    <col min="8" max="8" width="7" style="10" customWidth="1"/>
    <col min="9" max="9" width="11.5546875" style="10" customWidth="1"/>
    <col min="10" max="10" width="13.6640625" style="10" customWidth="1"/>
    <col min="11" max="253" width="9.109375" style="10"/>
    <col min="254" max="254" width="2.109375" style="10" customWidth="1"/>
    <col min="255" max="255" width="3.6640625" style="10" customWidth="1"/>
    <col min="256" max="256" width="19.44140625" style="10" customWidth="1"/>
    <col min="257" max="257" width="15.109375" style="10" customWidth="1"/>
    <col min="258" max="258" width="6.5546875" style="10" customWidth="1"/>
    <col min="259" max="259" width="52.109375" style="10" customWidth="1"/>
    <col min="260" max="260" width="5.88671875" style="10" customWidth="1"/>
    <col min="261" max="261" width="7" style="10" customWidth="1"/>
    <col min="262" max="262" width="11.5546875" style="10" customWidth="1"/>
    <col min="263" max="263" width="13.6640625" style="10" customWidth="1"/>
    <col min="264" max="509" width="9.109375" style="10"/>
    <col min="510" max="510" width="2.109375" style="10" customWidth="1"/>
    <col min="511" max="511" width="3.6640625" style="10" customWidth="1"/>
    <col min="512" max="512" width="19.44140625" style="10" customWidth="1"/>
    <col min="513" max="513" width="15.109375" style="10" customWidth="1"/>
    <col min="514" max="514" width="6.5546875" style="10" customWidth="1"/>
    <col min="515" max="515" width="52.109375" style="10" customWidth="1"/>
    <col min="516" max="516" width="5.88671875" style="10" customWidth="1"/>
    <col min="517" max="517" width="7" style="10" customWidth="1"/>
    <col min="518" max="518" width="11.5546875" style="10" customWidth="1"/>
    <col min="519" max="519" width="13.6640625" style="10" customWidth="1"/>
    <col min="520" max="765" width="9.109375" style="10"/>
    <col min="766" max="766" width="2.109375" style="10" customWidth="1"/>
    <col min="767" max="767" width="3.6640625" style="10" customWidth="1"/>
    <col min="768" max="768" width="19.44140625" style="10" customWidth="1"/>
    <col min="769" max="769" width="15.109375" style="10" customWidth="1"/>
    <col min="770" max="770" width="6.5546875" style="10" customWidth="1"/>
    <col min="771" max="771" width="52.109375" style="10" customWidth="1"/>
    <col min="772" max="772" width="5.88671875" style="10" customWidth="1"/>
    <col min="773" max="773" width="7" style="10" customWidth="1"/>
    <col min="774" max="774" width="11.5546875" style="10" customWidth="1"/>
    <col min="775" max="775" width="13.6640625" style="10" customWidth="1"/>
    <col min="776" max="1021" width="9.109375" style="10"/>
    <col min="1022" max="1022" width="2.109375" style="10" customWidth="1"/>
    <col min="1023" max="1023" width="3.6640625" style="10" customWidth="1"/>
    <col min="1024" max="1024" width="19.44140625" style="10" customWidth="1"/>
    <col min="1025" max="1025" width="15.109375" style="10" customWidth="1"/>
    <col min="1026" max="1026" width="6.5546875" style="10" customWidth="1"/>
    <col min="1027" max="1027" width="52.109375" style="10" customWidth="1"/>
    <col min="1028" max="1028" width="5.88671875" style="10" customWidth="1"/>
    <col min="1029" max="1029" width="7" style="10" customWidth="1"/>
    <col min="1030" max="1030" width="11.5546875" style="10" customWidth="1"/>
    <col min="1031" max="1031" width="13.6640625" style="10" customWidth="1"/>
    <col min="1032" max="1277" width="9.109375" style="10"/>
    <col min="1278" max="1278" width="2.109375" style="10" customWidth="1"/>
    <col min="1279" max="1279" width="3.6640625" style="10" customWidth="1"/>
    <col min="1280" max="1280" width="19.44140625" style="10" customWidth="1"/>
    <col min="1281" max="1281" width="15.109375" style="10" customWidth="1"/>
    <col min="1282" max="1282" width="6.5546875" style="10" customWidth="1"/>
    <col min="1283" max="1283" width="52.109375" style="10" customWidth="1"/>
    <col min="1284" max="1284" width="5.88671875" style="10" customWidth="1"/>
    <col min="1285" max="1285" width="7" style="10" customWidth="1"/>
    <col min="1286" max="1286" width="11.5546875" style="10" customWidth="1"/>
    <col min="1287" max="1287" width="13.6640625" style="10" customWidth="1"/>
    <col min="1288" max="1533" width="9.109375" style="10"/>
    <col min="1534" max="1534" width="2.109375" style="10" customWidth="1"/>
    <col min="1535" max="1535" width="3.6640625" style="10" customWidth="1"/>
    <col min="1536" max="1536" width="19.44140625" style="10" customWidth="1"/>
    <col min="1537" max="1537" width="15.109375" style="10" customWidth="1"/>
    <col min="1538" max="1538" width="6.5546875" style="10" customWidth="1"/>
    <col min="1539" max="1539" width="52.109375" style="10" customWidth="1"/>
    <col min="1540" max="1540" width="5.88671875" style="10" customWidth="1"/>
    <col min="1541" max="1541" width="7" style="10" customWidth="1"/>
    <col min="1542" max="1542" width="11.5546875" style="10" customWidth="1"/>
    <col min="1543" max="1543" width="13.6640625" style="10" customWidth="1"/>
    <col min="1544" max="1789" width="9.109375" style="10"/>
    <col min="1790" max="1790" width="2.109375" style="10" customWidth="1"/>
    <col min="1791" max="1791" width="3.6640625" style="10" customWidth="1"/>
    <col min="1792" max="1792" width="19.44140625" style="10" customWidth="1"/>
    <col min="1793" max="1793" width="15.109375" style="10" customWidth="1"/>
    <col min="1794" max="1794" width="6.5546875" style="10" customWidth="1"/>
    <col min="1795" max="1795" width="52.109375" style="10" customWidth="1"/>
    <col min="1796" max="1796" width="5.88671875" style="10" customWidth="1"/>
    <col min="1797" max="1797" width="7" style="10" customWidth="1"/>
    <col min="1798" max="1798" width="11.5546875" style="10" customWidth="1"/>
    <col min="1799" max="1799" width="13.6640625" style="10" customWidth="1"/>
    <col min="1800" max="2045" width="9.109375" style="10"/>
    <col min="2046" max="2046" width="2.109375" style="10" customWidth="1"/>
    <col min="2047" max="2047" width="3.6640625" style="10" customWidth="1"/>
    <col min="2048" max="2048" width="19.44140625" style="10" customWidth="1"/>
    <col min="2049" max="2049" width="15.109375" style="10" customWidth="1"/>
    <col min="2050" max="2050" width="6.5546875" style="10" customWidth="1"/>
    <col min="2051" max="2051" width="52.109375" style="10" customWidth="1"/>
    <col min="2052" max="2052" width="5.88671875" style="10" customWidth="1"/>
    <col min="2053" max="2053" width="7" style="10" customWidth="1"/>
    <col min="2054" max="2054" width="11.5546875" style="10" customWidth="1"/>
    <col min="2055" max="2055" width="13.6640625" style="10" customWidth="1"/>
    <col min="2056" max="2301" width="9.109375" style="10"/>
    <col min="2302" max="2302" width="2.109375" style="10" customWidth="1"/>
    <col min="2303" max="2303" width="3.6640625" style="10" customWidth="1"/>
    <col min="2304" max="2304" width="19.44140625" style="10" customWidth="1"/>
    <col min="2305" max="2305" width="15.109375" style="10" customWidth="1"/>
    <col min="2306" max="2306" width="6.5546875" style="10" customWidth="1"/>
    <col min="2307" max="2307" width="52.109375" style="10" customWidth="1"/>
    <col min="2308" max="2308" width="5.88671875" style="10" customWidth="1"/>
    <col min="2309" max="2309" width="7" style="10" customWidth="1"/>
    <col min="2310" max="2310" width="11.5546875" style="10" customWidth="1"/>
    <col min="2311" max="2311" width="13.6640625" style="10" customWidth="1"/>
    <col min="2312" max="2557" width="9.109375" style="10"/>
    <col min="2558" max="2558" width="2.109375" style="10" customWidth="1"/>
    <col min="2559" max="2559" width="3.6640625" style="10" customWidth="1"/>
    <col min="2560" max="2560" width="19.44140625" style="10" customWidth="1"/>
    <col min="2561" max="2561" width="15.109375" style="10" customWidth="1"/>
    <col min="2562" max="2562" width="6.5546875" style="10" customWidth="1"/>
    <col min="2563" max="2563" width="52.109375" style="10" customWidth="1"/>
    <col min="2564" max="2564" width="5.88671875" style="10" customWidth="1"/>
    <col min="2565" max="2565" width="7" style="10" customWidth="1"/>
    <col min="2566" max="2566" width="11.5546875" style="10" customWidth="1"/>
    <col min="2567" max="2567" width="13.6640625" style="10" customWidth="1"/>
    <col min="2568" max="2813" width="9.109375" style="10"/>
    <col min="2814" max="2814" width="2.109375" style="10" customWidth="1"/>
    <col min="2815" max="2815" width="3.6640625" style="10" customWidth="1"/>
    <col min="2816" max="2816" width="19.44140625" style="10" customWidth="1"/>
    <col min="2817" max="2817" width="15.109375" style="10" customWidth="1"/>
    <col min="2818" max="2818" width="6.5546875" style="10" customWidth="1"/>
    <col min="2819" max="2819" width="52.109375" style="10" customWidth="1"/>
    <col min="2820" max="2820" width="5.88671875" style="10" customWidth="1"/>
    <col min="2821" max="2821" width="7" style="10" customWidth="1"/>
    <col min="2822" max="2822" width="11.5546875" style="10" customWidth="1"/>
    <col min="2823" max="2823" width="13.6640625" style="10" customWidth="1"/>
    <col min="2824" max="3069" width="9.109375" style="10"/>
    <col min="3070" max="3070" width="2.109375" style="10" customWidth="1"/>
    <col min="3071" max="3071" width="3.6640625" style="10" customWidth="1"/>
    <col min="3072" max="3072" width="19.44140625" style="10" customWidth="1"/>
    <col min="3073" max="3073" width="15.109375" style="10" customWidth="1"/>
    <col min="3074" max="3074" width="6.5546875" style="10" customWidth="1"/>
    <col min="3075" max="3075" width="52.109375" style="10" customWidth="1"/>
    <col min="3076" max="3076" width="5.88671875" style="10" customWidth="1"/>
    <col min="3077" max="3077" width="7" style="10" customWidth="1"/>
    <col min="3078" max="3078" width="11.5546875" style="10" customWidth="1"/>
    <col min="3079" max="3079" width="13.6640625" style="10" customWidth="1"/>
    <col min="3080" max="3325" width="9.109375" style="10"/>
    <col min="3326" max="3326" width="2.109375" style="10" customWidth="1"/>
    <col min="3327" max="3327" width="3.6640625" style="10" customWidth="1"/>
    <col min="3328" max="3328" width="19.44140625" style="10" customWidth="1"/>
    <col min="3329" max="3329" width="15.109375" style="10" customWidth="1"/>
    <col min="3330" max="3330" width="6.5546875" style="10" customWidth="1"/>
    <col min="3331" max="3331" width="52.109375" style="10" customWidth="1"/>
    <col min="3332" max="3332" width="5.88671875" style="10" customWidth="1"/>
    <col min="3333" max="3333" width="7" style="10" customWidth="1"/>
    <col min="3334" max="3334" width="11.5546875" style="10" customWidth="1"/>
    <col min="3335" max="3335" width="13.6640625" style="10" customWidth="1"/>
    <col min="3336" max="3581" width="9.109375" style="10"/>
    <col min="3582" max="3582" width="2.109375" style="10" customWidth="1"/>
    <col min="3583" max="3583" width="3.6640625" style="10" customWidth="1"/>
    <col min="3584" max="3584" width="19.44140625" style="10" customWidth="1"/>
    <col min="3585" max="3585" width="15.109375" style="10" customWidth="1"/>
    <col min="3586" max="3586" width="6.5546875" style="10" customWidth="1"/>
    <col min="3587" max="3587" width="52.109375" style="10" customWidth="1"/>
    <col min="3588" max="3588" width="5.88671875" style="10" customWidth="1"/>
    <col min="3589" max="3589" width="7" style="10" customWidth="1"/>
    <col min="3590" max="3590" width="11.5546875" style="10" customWidth="1"/>
    <col min="3591" max="3591" width="13.6640625" style="10" customWidth="1"/>
    <col min="3592" max="3837" width="9.109375" style="10"/>
    <col min="3838" max="3838" width="2.109375" style="10" customWidth="1"/>
    <col min="3839" max="3839" width="3.6640625" style="10" customWidth="1"/>
    <col min="3840" max="3840" width="19.44140625" style="10" customWidth="1"/>
    <col min="3841" max="3841" width="15.109375" style="10" customWidth="1"/>
    <col min="3842" max="3842" width="6.5546875" style="10" customWidth="1"/>
    <col min="3843" max="3843" width="52.109375" style="10" customWidth="1"/>
    <col min="3844" max="3844" width="5.88671875" style="10" customWidth="1"/>
    <col min="3845" max="3845" width="7" style="10" customWidth="1"/>
    <col min="3846" max="3846" width="11.5546875" style="10" customWidth="1"/>
    <col min="3847" max="3847" width="13.6640625" style="10" customWidth="1"/>
    <col min="3848" max="4093" width="9.109375" style="10"/>
    <col min="4094" max="4094" width="2.109375" style="10" customWidth="1"/>
    <col min="4095" max="4095" width="3.6640625" style="10" customWidth="1"/>
    <col min="4096" max="4096" width="19.44140625" style="10" customWidth="1"/>
    <col min="4097" max="4097" width="15.109375" style="10" customWidth="1"/>
    <col min="4098" max="4098" width="6.5546875" style="10" customWidth="1"/>
    <col min="4099" max="4099" width="52.109375" style="10" customWidth="1"/>
    <col min="4100" max="4100" width="5.88671875" style="10" customWidth="1"/>
    <col min="4101" max="4101" width="7" style="10" customWidth="1"/>
    <col min="4102" max="4102" width="11.5546875" style="10" customWidth="1"/>
    <col min="4103" max="4103" width="13.6640625" style="10" customWidth="1"/>
    <col min="4104" max="4349" width="9.109375" style="10"/>
    <col min="4350" max="4350" width="2.109375" style="10" customWidth="1"/>
    <col min="4351" max="4351" width="3.6640625" style="10" customWidth="1"/>
    <col min="4352" max="4352" width="19.44140625" style="10" customWidth="1"/>
    <col min="4353" max="4353" width="15.109375" style="10" customWidth="1"/>
    <col min="4354" max="4354" width="6.5546875" style="10" customWidth="1"/>
    <col min="4355" max="4355" width="52.109375" style="10" customWidth="1"/>
    <col min="4356" max="4356" width="5.88671875" style="10" customWidth="1"/>
    <col min="4357" max="4357" width="7" style="10" customWidth="1"/>
    <col min="4358" max="4358" width="11.5546875" style="10" customWidth="1"/>
    <col min="4359" max="4359" width="13.6640625" style="10" customWidth="1"/>
    <col min="4360" max="4605" width="9.109375" style="10"/>
    <col min="4606" max="4606" width="2.109375" style="10" customWidth="1"/>
    <col min="4607" max="4607" width="3.6640625" style="10" customWidth="1"/>
    <col min="4608" max="4608" width="19.44140625" style="10" customWidth="1"/>
    <col min="4609" max="4609" width="15.109375" style="10" customWidth="1"/>
    <col min="4610" max="4610" width="6.5546875" style="10" customWidth="1"/>
    <col min="4611" max="4611" width="52.109375" style="10" customWidth="1"/>
    <col min="4612" max="4612" width="5.88671875" style="10" customWidth="1"/>
    <col min="4613" max="4613" width="7" style="10" customWidth="1"/>
    <col min="4614" max="4614" width="11.5546875" style="10" customWidth="1"/>
    <col min="4615" max="4615" width="13.6640625" style="10" customWidth="1"/>
    <col min="4616" max="4861" width="9.109375" style="10"/>
    <col min="4862" max="4862" width="2.109375" style="10" customWidth="1"/>
    <col min="4863" max="4863" width="3.6640625" style="10" customWidth="1"/>
    <col min="4864" max="4864" width="19.44140625" style="10" customWidth="1"/>
    <col min="4865" max="4865" width="15.109375" style="10" customWidth="1"/>
    <col min="4866" max="4866" width="6.5546875" style="10" customWidth="1"/>
    <col min="4867" max="4867" width="52.109375" style="10" customWidth="1"/>
    <col min="4868" max="4868" width="5.88671875" style="10" customWidth="1"/>
    <col min="4869" max="4869" width="7" style="10" customWidth="1"/>
    <col min="4870" max="4870" width="11.5546875" style="10" customWidth="1"/>
    <col min="4871" max="4871" width="13.6640625" style="10" customWidth="1"/>
    <col min="4872" max="5117" width="9.109375" style="10"/>
    <col min="5118" max="5118" width="2.109375" style="10" customWidth="1"/>
    <col min="5119" max="5119" width="3.6640625" style="10" customWidth="1"/>
    <col min="5120" max="5120" width="19.44140625" style="10" customWidth="1"/>
    <col min="5121" max="5121" width="15.109375" style="10" customWidth="1"/>
    <col min="5122" max="5122" width="6.5546875" style="10" customWidth="1"/>
    <col min="5123" max="5123" width="52.109375" style="10" customWidth="1"/>
    <col min="5124" max="5124" width="5.88671875" style="10" customWidth="1"/>
    <col min="5125" max="5125" width="7" style="10" customWidth="1"/>
    <col min="5126" max="5126" width="11.5546875" style="10" customWidth="1"/>
    <col min="5127" max="5127" width="13.6640625" style="10" customWidth="1"/>
    <col min="5128" max="5373" width="9.109375" style="10"/>
    <col min="5374" max="5374" width="2.109375" style="10" customWidth="1"/>
    <col min="5375" max="5375" width="3.6640625" style="10" customWidth="1"/>
    <col min="5376" max="5376" width="19.44140625" style="10" customWidth="1"/>
    <col min="5377" max="5377" width="15.109375" style="10" customWidth="1"/>
    <col min="5378" max="5378" width="6.5546875" style="10" customWidth="1"/>
    <col min="5379" max="5379" width="52.109375" style="10" customWidth="1"/>
    <col min="5380" max="5380" width="5.88671875" style="10" customWidth="1"/>
    <col min="5381" max="5381" width="7" style="10" customWidth="1"/>
    <col min="5382" max="5382" width="11.5546875" style="10" customWidth="1"/>
    <col min="5383" max="5383" width="13.6640625" style="10" customWidth="1"/>
    <col min="5384" max="5629" width="9.109375" style="10"/>
    <col min="5630" max="5630" width="2.109375" style="10" customWidth="1"/>
    <col min="5631" max="5631" width="3.6640625" style="10" customWidth="1"/>
    <col min="5632" max="5632" width="19.44140625" style="10" customWidth="1"/>
    <col min="5633" max="5633" width="15.109375" style="10" customWidth="1"/>
    <col min="5634" max="5634" width="6.5546875" style="10" customWidth="1"/>
    <col min="5635" max="5635" width="52.109375" style="10" customWidth="1"/>
    <col min="5636" max="5636" width="5.88671875" style="10" customWidth="1"/>
    <col min="5637" max="5637" width="7" style="10" customWidth="1"/>
    <col min="5638" max="5638" width="11.5546875" style="10" customWidth="1"/>
    <col min="5639" max="5639" width="13.6640625" style="10" customWidth="1"/>
    <col min="5640" max="5885" width="9.109375" style="10"/>
    <col min="5886" max="5886" width="2.109375" style="10" customWidth="1"/>
    <col min="5887" max="5887" width="3.6640625" style="10" customWidth="1"/>
    <col min="5888" max="5888" width="19.44140625" style="10" customWidth="1"/>
    <col min="5889" max="5889" width="15.109375" style="10" customWidth="1"/>
    <col min="5890" max="5890" width="6.5546875" style="10" customWidth="1"/>
    <col min="5891" max="5891" width="52.109375" style="10" customWidth="1"/>
    <col min="5892" max="5892" width="5.88671875" style="10" customWidth="1"/>
    <col min="5893" max="5893" width="7" style="10" customWidth="1"/>
    <col min="5894" max="5894" width="11.5546875" style="10" customWidth="1"/>
    <col min="5895" max="5895" width="13.6640625" style="10" customWidth="1"/>
    <col min="5896" max="6141" width="9.109375" style="10"/>
    <col min="6142" max="6142" width="2.109375" style="10" customWidth="1"/>
    <col min="6143" max="6143" width="3.6640625" style="10" customWidth="1"/>
    <col min="6144" max="6144" width="19.44140625" style="10" customWidth="1"/>
    <col min="6145" max="6145" width="15.109375" style="10" customWidth="1"/>
    <col min="6146" max="6146" width="6.5546875" style="10" customWidth="1"/>
    <col min="6147" max="6147" width="52.109375" style="10" customWidth="1"/>
    <col min="6148" max="6148" width="5.88671875" style="10" customWidth="1"/>
    <col min="6149" max="6149" width="7" style="10" customWidth="1"/>
    <col min="6150" max="6150" width="11.5546875" style="10" customWidth="1"/>
    <col min="6151" max="6151" width="13.6640625" style="10" customWidth="1"/>
    <col min="6152" max="6397" width="9.109375" style="10"/>
    <col min="6398" max="6398" width="2.109375" style="10" customWidth="1"/>
    <col min="6399" max="6399" width="3.6640625" style="10" customWidth="1"/>
    <col min="6400" max="6400" width="19.44140625" style="10" customWidth="1"/>
    <col min="6401" max="6401" width="15.109375" style="10" customWidth="1"/>
    <col min="6402" max="6402" width="6.5546875" style="10" customWidth="1"/>
    <col min="6403" max="6403" width="52.109375" style="10" customWidth="1"/>
    <col min="6404" max="6404" width="5.88671875" style="10" customWidth="1"/>
    <col min="6405" max="6405" width="7" style="10" customWidth="1"/>
    <col min="6406" max="6406" width="11.5546875" style="10" customWidth="1"/>
    <col min="6407" max="6407" width="13.6640625" style="10" customWidth="1"/>
    <col min="6408" max="6653" width="9.109375" style="10"/>
    <col min="6654" max="6654" width="2.109375" style="10" customWidth="1"/>
    <col min="6655" max="6655" width="3.6640625" style="10" customWidth="1"/>
    <col min="6656" max="6656" width="19.44140625" style="10" customWidth="1"/>
    <col min="6657" max="6657" width="15.109375" style="10" customWidth="1"/>
    <col min="6658" max="6658" width="6.5546875" style="10" customWidth="1"/>
    <col min="6659" max="6659" width="52.109375" style="10" customWidth="1"/>
    <col min="6660" max="6660" width="5.88671875" style="10" customWidth="1"/>
    <col min="6661" max="6661" width="7" style="10" customWidth="1"/>
    <col min="6662" max="6662" width="11.5546875" style="10" customWidth="1"/>
    <col min="6663" max="6663" width="13.6640625" style="10" customWidth="1"/>
    <col min="6664" max="6909" width="9.109375" style="10"/>
    <col min="6910" max="6910" width="2.109375" style="10" customWidth="1"/>
    <col min="6911" max="6911" width="3.6640625" style="10" customWidth="1"/>
    <col min="6912" max="6912" width="19.44140625" style="10" customWidth="1"/>
    <col min="6913" max="6913" width="15.109375" style="10" customWidth="1"/>
    <col min="6914" max="6914" width="6.5546875" style="10" customWidth="1"/>
    <col min="6915" max="6915" width="52.109375" style="10" customWidth="1"/>
    <col min="6916" max="6916" width="5.88671875" style="10" customWidth="1"/>
    <col min="6917" max="6917" width="7" style="10" customWidth="1"/>
    <col min="6918" max="6918" width="11.5546875" style="10" customWidth="1"/>
    <col min="6919" max="6919" width="13.6640625" style="10" customWidth="1"/>
    <col min="6920" max="7165" width="9.109375" style="10"/>
    <col min="7166" max="7166" width="2.109375" style="10" customWidth="1"/>
    <col min="7167" max="7167" width="3.6640625" style="10" customWidth="1"/>
    <col min="7168" max="7168" width="19.44140625" style="10" customWidth="1"/>
    <col min="7169" max="7169" width="15.109375" style="10" customWidth="1"/>
    <col min="7170" max="7170" width="6.5546875" style="10" customWidth="1"/>
    <col min="7171" max="7171" width="52.109375" style="10" customWidth="1"/>
    <col min="7172" max="7172" width="5.88671875" style="10" customWidth="1"/>
    <col min="7173" max="7173" width="7" style="10" customWidth="1"/>
    <col min="7174" max="7174" width="11.5546875" style="10" customWidth="1"/>
    <col min="7175" max="7175" width="13.6640625" style="10" customWidth="1"/>
    <col min="7176" max="7421" width="9.109375" style="10"/>
    <col min="7422" max="7422" width="2.109375" style="10" customWidth="1"/>
    <col min="7423" max="7423" width="3.6640625" style="10" customWidth="1"/>
    <col min="7424" max="7424" width="19.44140625" style="10" customWidth="1"/>
    <col min="7425" max="7425" width="15.109375" style="10" customWidth="1"/>
    <col min="7426" max="7426" width="6.5546875" style="10" customWidth="1"/>
    <col min="7427" max="7427" width="52.109375" style="10" customWidth="1"/>
    <col min="7428" max="7428" width="5.88671875" style="10" customWidth="1"/>
    <col min="7429" max="7429" width="7" style="10" customWidth="1"/>
    <col min="7430" max="7430" width="11.5546875" style="10" customWidth="1"/>
    <col min="7431" max="7431" width="13.6640625" style="10" customWidth="1"/>
    <col min="7432" max="7677" width="9.109375" style="10"/>
    <col min="7678" max="7678" width="2.109375" style="10" customWidth="1"/>
    <col min="7679" max="7679" width="3.6640625" style="10" customWidth="1"/>
    <col min="7680" max="7680" width="19.44140625" style="10" customWidth="1"/>
    <col min="7681" max="7681" width="15.109375" style="10" customWidth="1"/>
    <col min="7682" max="7682" width="6.5546875" style="10" customWidth="1"/>
    <col min="7683" max="7683" width="52.109375" style="10" customWidth="1"/>
    <col min="7684" max="7684" width="5.88671875" style="10" customWidth="1"/>
    <col min="7685" max="7685" width="7" style="10" customWidth="1"/>
    <col min="7686" max="7686" width="11.5546875" style="10" customWidth="1"/>
    <col min="7687" max="7687" width="13.6640625" style="10" customWidth="1"/>
    <col min="7688" max="7933" width="9.109375" style="10"/>
    <col min="7934" max="7934" width="2.109375" style="10" customWidth="1"/>
    <col min="7935" max="7935" width="3.6640625" style="10" customWidth="1"/>
    <col min="7936" max="7936" width="19.44140625" style="10" customWidth="1"/>
    <col min="7937" max="7937" width="15.109375" style="10" customWidth="1"/>
    <col min="7938" max="7938" width="6.5546875" style="10" customWidth="1"/>
    <col min="7939" max="7939" width="52.109375" style="10" customWidth="1"/>
    <col min="7940" max="7940" width="5.88671875" style="10" customWidth="1"/>
    <col min="7941" max="7941" width="7" style="10" customWidth="1"/>
    <col min="7942" max="7942" width="11.5546875" style="10" customWidth="1"/>
    <col min="7943" max="7943" width="13.6640625" style="10" customWidth="1"/>
    <col min="7944" max="8189" width="9.109375" style="10"/>
    <col min="8190" max="8190" width="2.109375" style="10" customWidth="1"/>
    <col min="8191" max="8191" width="3.6640625" style="10" customWidth="1"/>
    <col min="8192" max="8192" width="19.44140625" style="10" customWidth="1"/>
    <col min="8193" max="8193" width="15.109375" style="10" customWidth="1"/>
    <col min="8194" max="8194" width="6.5546875" style="10" customWidth="1"/>
    <col min="8195" max="8195" width="52.109375" style="10" customWidth="1"/>
    <col min="8196" max="8196" width="5.88671875" style="10" customWidth="1"/>
    <col min="8197" max="8197" width="7" style="10" customWidth="1"/>
    <col min="8198" max="8198" width="11.5546875" style="10" customWidth="1"/>
    <col min="8199" max="8199" width="13.6640625" style="10" customWidth="1"/>
    <col min="8200" max="8445" width="9.109375" style="10"/>
    <col min="8446" max="8446" width="2.109375" style="10" customWidth="1"/>
    <col min="8447" max="8447" width="3.6640625" style="10" customWidth="1"/>
    <col min="8448" max="8448" width="19.44140625" style="10" customWidth="1"/>
    <col min="8449" max="8449" width="15.109375" style="10" customWidth="1"/>
    <col min="8450" max="8450" width="6.5546875" style="10" customWidth="1"/>
    <col min="8451" max="8451" width="52.109375" style="10" customWidth="1"/>
    <col min="8452" max="8452" width="5.88671875" style="10" customWidth="1"/>
    <col min="8453" max="8453" width="7" style="10" customWidth="1"/>
    <col min="8454" max="8454" width="11.5546875" style="10" customWidth="1"/>
    <col min="8455" max="8455" width="13.6640625" style="10" customWidth="1"/>
    <col min="8456" max="8701" width="9.109375" style="10"/>
    <col min="8702" max="8702" width="2.109375" style="10" customWidth="1"/>
    <col min="8703" max="8703" width="3.6640625" style="10" customWidth="1"/>
    <col min="8704" max="8704" width="19.44140625" style="10" customWidth="1"/>
    <col min="8705" max="8705" width="15.109375" style="10" customWidth="1"/>
    <col min="8706" max="8706" width="6.5546875" style="10" customWidth="1"/>
    <col min="8707" max="8707" width="52.109375" style="10" customWidth="1"/>
    <col min="8708" max="8708" width="5.88671875" style="10" customWidth="1"/>
    <col min="8709" max="8709" width="7" style="10" customWidth="1"/>
    <col min="8710" max="8710" width="11.5546875" style="10" customWidth="1"/>
    <col min="8711" max="8711" width="13.6640625" style="10" customWidth="1"/>
    <col min="8712" max="8957" width="9.109375" style="10"/>
    <col min="8958" max="8958" width="2.109375" style="10" customWidth="1"/>
    <col min="8959" max="8959" width="3.6640625" style="10" customWidth="1"/>
    <col min="8960" max="8960" width="19.44140625" style="10" customWidth="1"/>
    <col min="8961" max="8961" width="15.109375" style="10" customWidth="1"/>
    <col min="8962" max="8962" width="6.5546875" style="10" customWidth="1"/>
    <col min="8963" max="8963" width="52.109375" style="10" customWidth="1"/>
    <col min="8964" max="8964" width="5.88671875" style="10" customWidth="1"/>
    <col min="8965" max="8965" width="7" style="10" customWidth="1"/>
    <col min="8966" max="8966" width="11.5546875" style="10" customWidth="1"/>
    <col min="8967" max="8967" width="13.6640625" style="10" customWidth="1"/>
    <col min="8968" max="9213" width="9.109375" style="10"/>
    <col min="9214" max="9214" width="2.109375" style="10" customWidth="1"/>
    <col min="9215" max="9215" width="3.6640625" style="10" customWidth="1"/>
    <col min="9216" max="9216" width="19.44140625" style="10" customWidth="1"/>
    <col min="9217" max="9217" width="15.109375" style="10" customWidth="1"/>
    <col min="9218" max="9218" width="6.5546875" style="10" customWidth="1"/>
    <col min="9219" max="9219" width="52.109375" style="10" customWidth="1"/>
    <col min="9220" max="9220" width="5.88671875" style="10" customWidth="1"/>
    <col min="9221" max="9221" width="7" style="10" customWidth="1"/>
    <col min="9222" max="9222" width="11.5546875" style="10" customWidth="1"/>
    <col min="9223" max="9223" width="13.6640625" style="10" customWidth="1"/>
    <col min="9224" max="9469" width="9.109375" style="10"/>
    <col min="9470" max="9470" width="2.109375" style="10" customWidth="1"/>
    <col min="9471" max="9471" width="3.6640625" style="10" customWidth="1"/>
    <col min="9472" max="9472" width="19.44140625" style="10" customWidth="1"/>
    <col min="9473" max="9473" width="15.109375" style="10" customWidth="1"/>
    <col min="9474" max="9474" width="6.5546875" style="10" customWidth="1"/>
    <col min="9475" max="9475" width="52.109375" style="10" customWidth="1"/>
    <col min="9476" max="9476" width="5.88671875" style="10" customWidth="1"/>
    <col min="9477" max="9477" width="7" style="10" customWidth="1"/>
    <col min="9478" max="9478" width="11.5546875" style="10" customWidth="1"/>
    <col min="9479" max="9479" width="13.6640625" style="10" customWidth="1"/>
    <col min="9480" max="9725" width="9.109375" style="10"/>
    <col min="9726" max="9726" width="2.109375" style="10" customWidth="1"/>
    <col min="9727" max="9727" width="3.6640625" style="10" customWidth="1"/>
    <col min="9728" max="9728" width="19.44140625" style="10" customWidth="1"/>
    <col min="9729" max="9729" width="15.109375" style="10" customWidth="1"/>
    <col min="9730" max="9730" width="6.5546875" style="10" customWidth="1"/>
    <col min="9731" max="9731" width="52.109375" style="10" customWidth="1"/>
    <col min="9732" max="9732" width="5.88671875" style="10" customWidth="1"/>
    <col min="9733" max="9733" width="7" style="10" customWidth="1"/>
    <col min="9734" max="9734" width="11.5546875" style="10" customWidth="1"/>
    <col min="9735" max="9735" width="13.6640625" style="10" customWidth="1"/>
    <col min="9736" max="9981" width="9.109375" style="10"/>
    <col min="9982" max="9982" width="2.109375" style="10" customWidth="1"/>
    <col min="9983" max="9983" width="3.6640625" style="10" customWidth="1"/>
    <col min="9984" max="9984" width="19.44140625" style="10" customWidth="1"/>
    <col min="9985" max="9985" width="15.109375" style="10" customWidth="1"/>
    <col min="9986" max="9986" width="6.5546875" style="10" customWidth="1"/>
    <col min="9987" max="9987" width="52.109375" style="10" customWidth="1"/>
    <col min="9988" max="9988" width="5.88671875" style="10" customWidth="1"/>
    <col min="9989" max="9989" width="7" style="10" customWidth="1"/>
    <col min="9990" max="9990" width="11.5546875" style="10" customWidth="1"/>
    <col min="9991" max="9991" width="13.6640625" style="10" customWidth="1"/>
    <col min="9992" max="10237" width="9.109375" style="10"/>
    <col min="10238" max="10238" width="2.109375" style="10" customWidth="1"/>
    <col min="10239" max="10239" width="3.6640625" style="10" customWidth="1"/>
    <col min="10240" max="10240" width="19.44140625" style="10" customWidth="1"/>
    <col min="10241" max="10241" width="15.109375" style="10" customWidth="1"/>
    <col min="10242" max="10242" width="6.5546875" style="10" customWidth="1"/>
    <col min="10243" max="10243" width="52.109375" style="10" customWidth="1"/>
    <col min="10244" max="10244" width="5.88671875" style="10" customWidth="1"/>
    <col min="10245" max="10245" width="7" style="10" customWidth="1"/>
    <col min="10246" max="10246" width="11.5546875" style="10" customWidth="1"/>
    <col min="10247" max="10247" width="13.6640625" style="10" customWidth="1"/>
    <col min="10248" max="10493" width="9.109375" style="10"/>
    <col min="10494" max="10494" width="2.109375" style="10" customWidth="1"/>
    <col min="10495" max="10495" width="3.6640625" style="10" customWidth="1"/>
    <col min="10496" max="10496" width="19.44140625" style="10" customWidth="1"/>
    <col min="10497" max="10497" width="15.109375" style="10" customWidth="1"/>
    <col min="10498" max="10498" width="6.5546875" style="10" customWidth="1"/>
    <col min="10499" max="10499" width="52.109375" style="10" customWidth="1"/>
    <col min="10500" max="10500" width="5.88671875" style="10" customWidth="1"/>
    <col min="10501" max="10501" width="7" style="10" customWidth="1"/>
    <col min="10502" max="10502" width="11.5546875" style="10" customWidth="1"/>
    <col min="10503" max="10503" width="13.6640625" style="10" customWidth="1"/>
    <col min="10504" max="10749" width="9.109375" style="10"/>
    <col min="10750" max="10750" width="2.109375" style="10" customWidth="1"/>
    <col min="10751" max="10751" width="3.6640625" style="10" customWidth="1"/>
    <col min="10752" max="10752" width="19.44140625" style="10" customWidth="1"/>
    <col min="10753" max="10753" width="15.109375" style="10" customWidth="1"/>
    <col min="10754" max="10754" width="6.5546875" style="10" customWidth="1"/>
    <col min="10755" max="10755" width="52.109375" style="10" customWidth="1"/>
    <col min="10756" max="10756" width="5.88671875" style="10" customWidth="1"/>
    <col min="10757" max="10757" width="7" style="10" customWidth="1"/>
    <col min="10758" max="10758" width="11.5546875" style="10" customWidth="1"/>
    <col min="10759" max="10759" width="13.6640625" style="10" customWidth="1"/>
    <col min="10760" max="11005" width="9.109375" style="10"/>
    <col min="11006" max="11006" width="2.109375" style="10" customWidth="1"/>
    <col min="11007" max="11007" width="3.6640625" style="10" customWidth="1"/>
    <col min="11008" max="11008" width="19.44140625" style="10" customWidth="1"/>
    <col min="11009" max="11009" width="15.109375" style="10" customWidth="1"/>
    <col min="11010" max="11010" width="6.5546875" style="10" customWidth="1"/>
    <col min="11011" max="11011" width="52.109375" style="10" customWidth="1"/>
    <col min="11012" max="11012" width="5.88671875" style="10" customWidth="1"/>
    <col min="11013" max="11013" width="7" style="10" customWidth="1"/>
    <col min="11014" max="11014" width="11.5546875" style="10" customWidth="1"/>
    <col min="11015" max="11015" width="13.6640625" style="10" customWidth="1"/>
    <col min="11016" max="11261" width="9.109375" style="10"/>
    <col min="11262" max="11262" width="2.109375" style="10" customWidth="1"/>
    <col min="11263" max="11263" width="3.6640625" style="10" customWidth="1"/>
    <col min="11264" max="11264" width="19.44140625" style="10" customWidth="1"/>
    <col min="11265" max="11265" width="15.109375" style="10" customWidth="1"/>
    <col min="11266" max="11266" width="6.5546875" style="10" customWidth="1"/>
    <col min="11267" max="11267" width="52.109375" style="10" customWidth="1"/>
    <col min="11268" max="11268" width="5.88671875" style="10" customWidth="1"/>
    <col min="11269" max="11269" width="7" style="10" customWidth="1"/>
    <col min="11270" max="11270" width="11.5546875" style="10" customWidth="1"/>
    <col min="11271" max="11271" width="13.6640625" style="10" customWidth="1"/>
    <col min="11272" max="11517" width="9.109375" style="10"/>
    <col min="11518" max="11518" width="2.109375" style="10" customWidth="1"/>
    <col min="11519" max="11519" width="3.6640625" style="10" customWidth="1"/>
    <col min="11520" max="11520" width="19.44140625" style="10" customWidth="1"/>
    <col min="11521" max="11521" width="15.109375" style="10" customWidth="1"/>
    <col min="11522" max="11522" width="6.5546875" style="10" customWidth="1"/>
    <col min="11523" max="11523" width="52.109375" style="10" customWidth="1"/>
    <col min="11524" max="11524" width="5.88671875" style="10" customWidth="1"/>
    <col min="11525" max="11525" width="7" style="10" customWidth="1"/>
    <col min="11526" max="11526" width="11.5546875" style="10" customWidth="1"/>
    <col min="11527" max="11527" width="13.6640625" style="10" customWidth="1"/>
    <col min="11528" max="11773" width="9.109375" style="10"/>
    <col min="11774" max="11774" width="2.109375" style="10" customWidth="1"/>
    <col min="11775" max="11775" width="3.6640625" style="10" customWidth="1"/>
    <col min="11776" max="11776" width="19.44140625" style="10" customWidth="1"/>
    <col min="11777" max="11777" width="15.109375" style="10" customWidth="1"/>
    <col min="11778" max="11778" width="6.5546875" style="10" customWidth="1"/>
    <col min="11779" max="11779" width="52.109375" style="10" customWidth="1"/>
    <col min="11780" max="11780" width="5.88671875" style="10" customWidth="1"/>
    <col min="11781" max="11781" width="7" style="10" customWidth="1"/>
    <col min="11782" max="11782" width="11.5546875" style="10" customWidth="1"/>
    <col min="11783" max="11783" width="13.6640625" style="10" customWidth="1"/>
    <col min="11784" max="12029" width="9.109375" style="10"/>
    <col min="12030" max="12030" width="2.109375" style="10" customWidth="1"/>
    <col min="12031" max="12031" width="3.6640625" style="10" customWidth="1"/>
    <col min="12032" max="12032" width="19.44140625" style="10" customWidth="1"/>
    <col min="12033" max="12033" width="15.109375" style="10" customWidth="1"/>
    <col min="12034" max="12034" width="6.5546875" style="10" customWidth="1"/>
    <col min="12035" max="12035" width="52.109375" style="10" customWidth="1"/>
    <col min="12036" max="12036" width="5.88671875" style="10" customWidth="1"/>
    <col min="12037" max="12037" width="7" style="10" customWidth="1"/>
    <col min="12038" max="12038" width="11.5546875" style="10" customWidth="1"/>
    <col min="12039" max="12039" width="13.6640625" style="10" customWidth="1"/>
    <col min="12040" max="12285" width="9.109375" style="10"/>
    <col min="12286" max="12286" width="2.109375" style="10" customWidth="1"/>
    <col min="12287" max="12287" width="3.6640625" style="10" customWidth="1"/>
    <col min="12288" max="12288" width="19.44140625" style="10" customWidth="1"/>
    <col min="12289" max="12289" width="15.109375" style="10" customWidth="1"/>
    <col min="12290" max="12290" width="6.5546875" style="10" customWidth="1"/>
    <col min="12291" max="12291" width="52.109375" style="10" customWidth="1"/>
    <col min="12292" max="12292" width="5.88671875" style="10" customWidth="1"/>
    <col min="12293" max="12293" width="7" style="10" customWidth="1"/>
    <col min="12294" max="12294" width="11.5546875" style="10" customWidth="1"/>
    <col min="12295" max="12295" width="13.6640625" style="10" customWidth="1"/>
    <col min="12296" max="12541" width="9.109375" style="10"/>
    <col min="12542" max="12542" width="2.109375" style="10" customWidth="1"/>
    <col min="12543" max="12543" width="3.6640625" style="10" customWidth="1"/>
    <col min="12544" max="12544" width="19.44140625" style="10" customWidth="1"/>
    <col min="12545" max="12545" width="15.109375" style="10" customWidth="1"/>
    <col min="12546" max="12546" width="6.5546875" style="10" customWidth="1"/>
    <col min="12547" max="12547" width="52.109375" style="10" customWidth="1"/>
    <col min="12548" max="12548" width="5.88671875" style="10" customWidth="1"/>
    <col min="12549" max="12549" width="7" style="10" customWidth="1"/>
    <col min="12550" max="12550" width="11.5546875" style="10" customWidth="1"/>
    <col min="12551" max="12551" width="13.6640625" style="10" customWidth="1"/>
    <col min="12552" max="12797" width="9.109375" style="10"/>
    <col min="12798" max="12798" width="2.109375" style="10" customWidth="1"/>
    <col min="12799" max="12799" width="3.6640625" style="10" customWidth="1"/>
    <col min="12800" max="12800" width="19.44140625" style="10" customWidth="1"/>
    <col min="12801" max="12801" width="15.109375" style="10" customWidth="1"/>
    <col min="12802" max="12802" width="6.5546875" style="10" customWidth="1"/>
    <col min="12803" max="12803" width="52.109375" style="10" customWidth="1"/>
    <col min="12804" max="12804" width="5.88671875" style="10" customWidth="1"/>
    <col min="12805" max="12805" width="7" style="10" customWidth="1"/>
    <col min="12806" max="12806" width="11.5546875" style="10" customWidth="1"/>
    <col min="12807" max="12807" width="13.6640625" style="10" customWidth="1"/>
    <col min="12808" max="13053" width="9.109375" style="10"/>
    <col min="13054" max="13054" width="2.109375" style="10" customWidth="1"/>
    <col min="13055" max="13055" width="3.6640625" style="10" customWidth="1"/>
    <col min="13056" max="13056" width="19.44140625" style="10" customWidth="1"/>
    <col min="13057" max="13057" width="15.109375" style="10" customWidth="1"/>
    <col min="13058" max="13058" width="6.5546875" style="10" customWidth="1"/>
    <col min="13059" max="13059" width="52.109375" style="10" customWidth="1"/>
    <col min="13060" max="13060" width="5.88671875" style="10" customWidth="1"/>
    <col min="13061" max="13061" width="7" style="10" customWidth="1"/>
    <col min="13062" max="13062" width="11.5546875" style="10" customWidth="1"/>
    <col min="13063" max="13063" width="13.6640625" style="10" customWidth="1"/>
    <col min="13064" max="13309" width="9.109375" style="10"/>
    <col min="13310" max="13310" width="2.109375" style="10" customWidth="1"/>
    <col min="13311" max="13311" width="3.6640625" style="10" customWidth="1"/>
    <col min="13312" max="13312" width="19.44140625" style="10" customWidth="1"/>
    <col min="13313" max="13313" width="15.109375" style="10" customWidth="1"/>
    <col min="13314" max="13314" width="6.5546875" style="10" customWidth="1"/>
    <col min="13315" max="13315" width="52.109375" style="10" customWidth="1"/>
    <col min="13316" max="13316" width="5.88671875" style="10" customWidth="1"/>
    <col min="13317" max="13317" width="7" style="10" customWidth="1"/>
    <col min="13318" max="13318" width="11.5546875" style="10" customWidth="1"/>
    <col min="13319" max="13319" width="13.6640625" style="10" customWidth="1"/>
    <col min="13320" max="13565" width="9.109375" style="10"/>
    <col min="13566" max="13566" width="2.109375" style="10" customWidth="1"/>
    <col min="13567" max="13567" width="3.6640625" style="10" customWidth="1"/>
    <col min="13568" max="13568" width="19.44140625" style="10" customWidth="1"/>
    <col min="13569" max="13569" width="15.109375" style="10" customWidth="1"/>
    <col min="13570" max="13570" width="6.5546875" style="10" customWidth="1"/>
    <col min="13571" max="13571" width="52.109375" style="10" customWidth="1"/>
    <col min="13572" max="13572" width="5.88671875" style="10" customWidth="1"/>
    <col min="13573" max="13573" width="7" style="10" customWidth="1"/>
    <col min="13574" max="13574" width="11.5546875" style="10" customWidth="1"/>
    <col min="13575" max="13575" width="13.6640625" style="10" customWidth="1"/>
    <col min="13576" max="13821" width="9.109375" style="10"/>
    <col min="13822" max="13822" width="2.109375" style="10" customWidth="1"/>
    <col min="13823" max="13823" width="3.6640625" style="10" customWidth="1"/>
    <col min="13824" max="13824" width="19.44140625" style="10" customWidth="1"/>
    <col min="13825" max="13825" width="15.109375" style="10" customWidth="1"/>
    <col min="13826" max="13826" width="6.5546875" style="10" customWidth="1"/>
    <col min="13827" max="13827" width="52.109375" style="10" customWidth="1"/>
    <col min="13828" max="13828" width="5.88671875" style="10" customWidth="1"/>
    <col min="13829" max="13829" width="7" style="10" customWidth="1"/>
    <col min="13830" max="13830" width="11.5546875" style="10" customWidth="1"/>
    <col min="13831" max="13831" width="13.6640625" style="10" customWidth="1"/>
    <col min="13832" max="14077" width="9.109375" style="10"/>
    <col min="14078" max="14078" width="2.109375" style="10" customWidth="1"/>
    <col min="14079" max="14079" width="3.6640625" style="10" customWidth="1"/>
    <col min="14080" max="14080" width="19.44140625" style="10" customWidth="1"/>
    <col min="14081" max="14081" width="15.109375" style="10" customWidth="1"/>
    <col min="14082" max="14082" width="6.5546875" style="10" customWidth="1"/>
    <col min="14083" max="14083" width="52.109375" style="10" customWidth="1"/>
    <col min="14084" max="14084" width="5.88671875" style="10" customWidth="1"/>
    <col min="14085" max="14085" width="7" style="10" customWidth="1"/>
    <col min="14086" max="14086" width="11.5546875" style="10" customWidth="1"/>
    <col min="14087" max="14087" width="13.6640625" style="10" customWidth="1"/>
    <col min="14088" max="14333" width="9.109375" style="10"/>
    <col min="14334" max="14334" width="2.109375" style="10" customWidth="1"/>
    <col min="14335" max="14335" width="3.6640625" style="10" customWidth="1"/>
    <col min="14336" max="14336" width="19.44140625" style="10" customWidth="1"/>
    <col min="14337" max="14337" width="15.109375" style="10" customWidth="1"/>
    <col min="14338" max="14338" width="6.5546875" style="10" customWidth="1"/>
    <col min="14339" max="14339" width="52.109375" style="10" customWidth="1"/>
    <col min="14340" max="14340" width="5.88671875" style="10" customWidth="1"/>
    <col min="14341" max="14341" width="7" style="10" customWidth="1"/>
    <col min="14342" max="14342" width="11.5546875" style="10" customWidth="1"/>
    <col min="14343" max="14343" width="13.6640625" style="10" customWidth="1"/>
    <col min="14344" max="14589" width="9.109375" style="10"/>
    <col min="14590" max="14590" width="2.109375" style="10" customWidth="1"/>
    <col min="14591" max="14591" width="3.6640625" style="10" customWidth="1"/>
    <col min="14592" max="14592" width="19.44140625" style="10" customWidth="1"/>
    <col min="14593" max="14593" width="15.109375" style="10" customWidth="1"/>
    <col min="14594" max="14594" width="6.5546875" style="10" customWidth="1"/>
    <col min="14595" max="14595" width="52.109375" style="10" customWidth="1"/>
    <col min="14596" max="14596" width="5.88671875" style="10" customWidth="1"/>
    <col min="14597" max="14597" width="7" style="10" customWidth="1"/>
    <col min="14598" max="14598" width="11.5546875" style="10" customWidth="1"/>
    <col min="14599" max="14599" width="13.6640625" style="10" customWidth="1"/>
    <col min="14600" max="14845" width="9.109375" style="10"/>
    <col min="14846" max="14846" width="2.109375" style="10" customWidth="1"/>
    <col min="14847" max="14847" width="3.6640625" style="10" customWidth="1"/>
    <col min="14848" max="14848" width="19.44140625" style="10" customWidth="1"/>
    <col min="14849" max="14849" width="15.109375" style="10" customWidth="1"/>
    <col min="14850" max="14850" width="6.5546875" style="10" customWidth="1"/>
    <col min="14851" max="14851" width="52.109375" style="10" customWidth="1"/>
    <col min="14852" max="14852" width="5.88671875" style="10" customWidth="1"/>
    <col min="14853" max="14853" width="7" style="10" customWidth="1"/>
    <col min="14854" max="14854" width="11.5546875" style="10" customWidth="1"/>
    <col min="14855" max="14855" width="13.6640625" style="10" customWidth="1"/>
    <col min="14856" max="15101" width="9.109375" style="10"/>
    <col min="15102" max="15102" width="2.109375" style="10" customWidth="1"/>
    <col min="15103" max="15103" width="3.6640625" style="10" customWidth="1"/>
    <col min="15104" max="15104" width="19.44140625" style="10" customWidth="1"/>
    <col min="15105" max="15105" width="15.109375" style="10" customWidth="1"/>
    <col min="15106" max="15106" width="6.5546875" style="10" customWidth="1"/>
    <col min="15107" max="15107" width="52.109375" style="10" customWidth="1"/>
    <col min="15108" max="15108" width="5.88671875" style="10" customWidth="1"/>
    <col min="15109" max="15109" width="7" style="10" customWidth="1"/>
    <col min="15110" max="15110" width="11.5546875" style="10" customWidth="1"/>
    <col min="15111" max="15111" width="13.6640625" style="10" customWidth="1"/>
    <col min="15112" max="15357" width="9.109375" style="10"/>
    <col min="15358" max="15358" width="2.109375" style="10" customWidth="1"/>
    <col min="15359" max="15359" width="3.6640625" style="10" customWidth="1"/>
    <col min="15360" max="15360" width="19.44140625" style="10" customWidth="1"/>
    <col min="15361" max="15361" width="15.109375" style="10" customWidth="1"/>
    <col min="15362" max="15362" width="6.5546875" style="10" customWidth="1"/>
    <col min="15363" max="15363" width="52.109375" style="10" customWidth="1"/>
    <col min="15364" max="15364" width="5.88671875" style="10" customWidth="1"/>
    <col min="15365" max="15365" width="7" style="10" customWidth="1"/>
    <col min="15366" max="15366" width="11.5546875" style="10" customWidth="1"/>
    <col min="15367" max="15367" width="13.6640625" style="10" customWidth="1"/>
    <col min="15368" max="15613" width="9.109375" style="10"/>
    <col min="15614" max="15614" width="2.109375" style="10" customWidth="1"/>
    <col min="15615" max="15615" width="3.6640625" style="10" customWidth="1"/>
    <col min="15616" max="15616" width="19.44140625" style="10" customWidth="1"/>
    <col min="15617" max="15617" width="15.109375" style="10" customWidth="1"/>
    <col min="15618" max="15618" width="6.5546875" style="10" customWidth="1"/>
    <col min="15619" max="15619" width="52.109375" style="10" customWidth="1"/>
    <col min="15620" max="15620" width="5.88671875" style="10" customWidth="1"/>
    <col min="15621" max="15621" width="7" style="10" customWidth="1"/>
    <col min="15622" max="15622" width="11.5546875" style="10" customWidth="1"/>
    <col min="15623" max="15623" width="13.6640625" style="10" customWidth="1"/>
    <col min="15624" max="15869" width="9.109375" style="10"/>
    <col min="15870" max="15870" width="2.109375" style="10" customWidth="1"/>
    <col min="15871" max="15871" width="3.6640625" style="10" customWidth="1"/>
    <col min="15872" max="15872" width="19.44140625" style="10" customWidth="1"/>
    <col min="15873" max="15873" width="15.109375" style="10" customWidth="1"/>
    <col min="15874" max="15874" width="6.5546875" style="10" customWidth="1"/>
    <col min="15875" max="15875" width="52.109375" style="10" customWidth="1"/>
    <col min="15876" max="15876" width="5.88671875" style="10" customWidth="1"/>
    <col min="15877" max="15877" width="7" style="10" customWidth="1"/>
    <col min="15878" max="15878" width="11.5546875" style="10" customWidth="1"/>
    <col min="15879" max="15879" width="13.6640625" style="10" customWidth="1"/>
    <col min="15880" max="16125" width="9.109375" style="10"/>
    <col min="16126" max="16126" width="2.109375" style="10" customWidth="1"/>
    <col min="16127" max="16127" width="3.6640625" style="10" customWidth="1"/>
    <col min="16128" max="16128" width="19.44140625" style="10" customWidth="1"/>
    <col min="16129" max="16129" width="15.109375" style="10" customWidth="1"/>
    <col min="16130" max="16130" width="6.5546875" style="10" customWidth="1"/>
    <col min="16131" max="16131" width="52.109375" style="10" customWidth="1"/>
    <col min="16132" max="16132" width="5.88671875" style="10" customWidth="1"/>
    <col min="16133" max="16133" width="7" style="10" customWidth="1"/>
    <col min="16134" max="16134" width="11.5546875" style="10" customWidth="1"/>
    <col min="16135" max="16135" width="13.6640625" style="10" customWidth="1"/>
    <col min="16136" max="16381" width="9.109375" style="10"/>
    <col min="16382" max="16384" width="9.109375" style="10" customWidth="1"/>
  </cols>
  <sheetData>
    <row r="1" spans="1:13" s="1" customFormat="1">
      <c r="H1" s="198" t="s">
        <v>0</v>
      </c>
      <c r="I1" s="198"/>
      <c r="J1" s="198"/>
    </row>
    <row r="2" spans="1:13" s="1" customFormat="1">
      <c r="F2" s="198" t="s">
        <v>1</v>
      </c>
      <c r="G2" s="198"/>
      <c r="H2" s="198"/>
      <c r="I2" s="198"/>
      <c r="J2" s="198"/>
    </row>
    <row r="3" spans="1:13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</row>
    <row r="4" spans="1:13" s="1" customFormat="1" ht="15" customHeight="1">
      <c r="B4" s="4"/>
      <c r="C4" s="4"/>
      <c r="D4" s="3"/>
      <c r="E4" s="3"/>
      <c r="F4" s="3"/>
      <c r="G4" s="24"/>
      <c r="H4" s="24"/>
      <c r="I4" s="24"/>
      <c r="J4" s="24"/>
    </row>
    <row r="5" spans="1:13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3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3">
      <c r="A7" s="1"/>
      <c r="B7" s="3"/>
      <c r="C7" s="6"/>
      <c r="D7" s="6"/>
      <c r="E7" s="6"/>
      <c r="F7" s="6"/>
      <c r="G7" s="6"/>
      <c r="H7" s="6"/>
      <c r="I7" s="6"/>
      <c r="J7" s="1"/>
    </row>
    <row r="8" spans="1:13" ht="23.25" customHeight="1">
      <c r="A8" s="1"/>
      <c r="B8" s="184" t="s">
        <v>4</v>
      </c>
      <c r="C8" s="184"/>
      <c r="D8" s="184"/>
      <c r="E8" s="184"/>
      <c r="F8" s="184"/>
      <c r="G8" s="184"/>
      <c r="H8" s="184"/>
      <c r="I8" s="184"/>
      <c r="J8" s="184"/>
    </row>
    <row r="9" spans="1:13" ht="31.5" customHeight="1">
      <c r="A9" s="1"/>
      <c r="B9" s="185" t="s">
        <v>33</v>
      </c>
      <c r="C9" s="185"/>
      <c r="D9" s="185"/>
      <c r="E9" s="185"/>
      <c r="F9" s="185"/>
      <c r="G9" s="185"/>
      <c r="H9" s="185"/>
      <c r="I9" s="185"/>
      <c r="J9" s="185"/>
    </row>
    <row r="10" spans="1:13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3" s="1" customFormat="1" ht="15" customHeight="1">
      <c r="A11" s="3"/>
      <c r="B11" s="187" t="s">
        <v>39</v>
      </c>
      <c r="C11" s="187"/>
      <c r="D11" s="187"/>
      <c r="E11" s="187"/>
      <c r="F11" s="187"/>
      <c r="G11" s="187"/>
      <c r="H11" s="187"/>
      <c r="I11" s="187"/>
      <c r="J11" s="187"/>
    </row>
    <row r="12" spans="1:13" ht="42" customHeight="1">
      <c r="A12" s="3"/>
      <c r="B12" s="188" t="s">
        <v>6</v>
      </c>
      <c r="C12" s="190" t="s">
        <v>7</v>
      </c>
      <c r="D12" s="191"/>
      <c r="E12" s="191"/>
      <c r="F12" s="192"/>
      <c r="G12" s="193" t="s">
        <v>8</v>
      </c>
      <c r="H12" s="194"/>
      <c r="I12" s="188" t="s">
        <v>9</v>
      </c>
      <c r="J12" s="195" t="s">
        <v>21</v>
      </c>
    </row>
    <row r="13" spans="1:13">
      <c r="A13" s="3"/>
      <c r="B13" s="189"/>
      <c r="C13" s="175"/>
      <c r="D13" s="176"/>
      <c r="E13" s="176"/>
      <c r="F13" s="177"/>
      <c r="G13" s="7" t="s">
        <v>10</v>
      </c>
      <c r="H13" s="7" t="s">
        <v>11</v>
      </c>
      <c r="I13" s="189"/>
      <c r="J13" s="196"/>
    </row>
    <row r="14" spans="1:13" ht="27" customHeight="1">
      <c r="A14" s="3"/>
      <c r="B14" s="41">
        <v>1</v>
      </c>
      <c r="C14" s="168" t="s">
        <v>34</v>
      </c>
      <c r="D14" s="169"/>
      <c r="E14" s="169"/>
      <c r="F14" s="170"/>
      <c r="G14" s="131" t="s">
        <v>151</v>
      </c>
      <c r="H14" s="131" t="s">
        <v>152</v>
      </c>
      <c r="I14" s="41">
        <v>2020</v>
      </c>
      <c r="J14" s="45">
        <v>75.599999999999994</v>
      </c>
      <c r="M14" s="19"/>
    </row>
    <row r="15" spans="1:13" ht="40.5" customHeight="1">
      <c r="A15" s="3"/>
      <c r="B15" s="41">
        <v>2</v>
      </c>
      <c r="C15" s="168" t="s">
        <v>35</v>
      </c>
      <c r="D15" s="169"/>
      <c r="E15" s="169"/>
      <c r="F15" s="170"/>
      <c r="G15" s="40" t="s">
        <v>68</v>
      </c>
      <c r="H15" s="40">
        <v>3600</v>
      </c>
      <c r="I15" s="41">
        <v>2020</v>
      </c>
      <c r="J15" s="45">
        <v>47</v>
      </c>
    </row>
    <row r="16" spans="1:13" ht="15" customHeight="1">
      <c r="A16" s="3"/>
      <c r="B16" s="171" t="s">
        <v>28</v>
      </c>
      <c r="C16" s="171"/>
      <c r="D16" s="171"/>
      <c r="E16" s="171"/>
      <c r="F16" s="171"/>
      <c r="G16" s="171"/>
      <c r="H16" s="171"/>
      <c r="I16" s="171"/>
      <c r="J16" s="171"/>
    </row>
    <row r="17" spans="1:10">
      <c r="A17" s="3"/>
      <c r="B17" s="172" t="s">
        <v>15</v>
      </c>
      <c r="C17" s="173"/>
      <c r="D17" s="174"/>
      <c r="E17" s="178" t="s">
        <v>16</v>
      </c>
      <c r="F17" s="179"/>
      <c r="G17" s="179"/>
      <c r="H17" s="179"/>
      <c r="I17" s="179"/>
      <c r="J17" s="180"/>
    </row>
    <row r="18" spans="1:10" ht="18" customHeight="1">
      <c r="A18" s="3"/>
      <c r="B18" s="175"/>
      <c r="C18" s="176"/>
      <c r="D18" s="177"/>
      <c r="E18" s="181" t="s">
        <v>17</v>
      </c>
      <c r="F18" s="181"/>
      <c r="G18" s="182" t="s">
        <v>18</v>
      </c>
      <c r="H18" s="182"/>
      <c r="I18" s="182"/>
      <c r="J18" s="183"/>
    </row>
    <row r="19" spans="1:10" ht="15.75" customHeight="1">
      <c r="A19" s="3"/>
      <c r="B19" s="162">
        <f>E19</f>
        <v>122.6</v>
      </c>
      <c r="C19" s="163"/>
      <c r="D19" s="164"/>
      <c r="E19" s="165">
        <f>SUM(J14:J15)</f>
        <v>122.6</v>
      </c>
      <c r="F19" s="165"/>
      <c r="G19" s="166"/>
      <c r="H19" s="166"/>
      <c r="I19" s="166"/>
      <c r="J19" s="167"/>
    </row>
  </sheetData>
  <mergeCells count="25">
    <mergeCell ref="C6:I6"/>
    <mergeCell ref="H1:J1"/>
    <mergeCell ref="F2:J2"/>
    <mergeCell ref="B3:C3"/>
    <mergeCell ref="G3:J3"/>
    <mergeCell ref="B5:J5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F19"/>
    <mergeCell ref="G19:J19"/>
    <mergeCell ref="C14:F14"/>
    <mergeCell ref="C15:F15"/>
    <mergeCell ref="B16:J16"/>
    <mergeCell ref="B17:D18"/>
    <mergeCell ref="E17:J17"/>
    <mergeCell ref="E18:F18"/>
    <mergeCell ref="G18:J1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Normal="100" workbookViewId="0">
      <selection activeCell="C16" sqref="C16:F16"/>
    </sheetView>
  </sheetViews>
  <sheetFormatPr defaultRowHeight="13.2"/>
  <cols>
    <col min="1" max="1" width="2.109375" style="10" customWidth="1"/>
    <col min="2" max="2" width="3.44140625" style="10" customWidth="1"/>
    <col min="3" max="3" width="19.44140625" style="10" customWidth="1"/>
    <col min="4" max="4" width="17.33203125" style="10" customWidth="1"/>
    <col min="5" max="5" width="7.5546875" style="10" customWidth="1"/>
    <col min="6" max="6" width="46.5546875" style="10" customWidth="1"/>
    <col min="7" max="7" width="5.88671875" style="10" customWidth="1"/>
    <col min="8" max="8" width="7.5546875" style="10" customWidth="1"/>
    <col min="9" max="9" width="13.6640625" style="10" customWidth="1"/>
    <col min="10" max="10" width="13.88671875" style="10" customWidth="1"/>
    <col min="11" max="254" width="9.109375" style="10"/>
    <col min="255" max="255" width="2.109375" style="10" customWidth="1"/>
    <col min="256" max="256" width="3.44140625" style="10" customWidth="1"/>
    <col min="257" max="257" width="19.44140625" style="10" customWidth="1"/>
    <col min="258" max="258" width="17.33203125" style="10" customWidth="1"/>
    <col min="259" max="259" width="7.5546875" style="10" customWidth="1"/>
    <col min="260" max="260" width="46.5546875" style="10" customWidth="1"/>
    <col min="261" max="261" width="5.88671875" style="10" customWidth="1"/>
    <col min="262" max="262" width="7.5546875" style="10" customWidth="1"/>
    <col min="263" max="263" width="13.6640625" style="10" customWidth="1"/>
    <col min="264" max="264" width="13.88671875" style="10" customWidth="1"/>
    <col min="265" max="510" width="9.109375" style="10"/>
    <col min="511" max="511" width="2.109375" style="10" customWidth="1"/>
    <col min="512" max="512" width="3.44140625" style="10" customWidth="1"/>
    <col min="513" max="513" width="19.44140625" style="10" customWidth="1"/>
    <col min="514" max="514" width="17.33203125" style="10" customWidth="1"/>
    <col min="515" max="515" width="7.5546875" style="10" customWidth="1"/>
    <col min="516" max="516" width="46.5546875" style="10" customWidth="1"/>
    <col min="517" max="517" width="5.88671875" style="10" customWidth="1"/>
    <col min="518" max="518" width="7.5546875" style="10" customWidth="1"/>
    <col min="519" max="519" width="13.6640625" style="10" customWidth="1"/>
    <col min="520" max="520" width="13.88671875" style="10" customWidth="1"/>
    <col min="521" max="766" width="9.109375" style="10"/>
    <col min="767" max="767" width="2.109375" style="10" customWidth="1"/>
    <col min="768" max="768" width="3.44140625" style="10" customWidth="1"/>
    <col min="769" max="769" width="19.44140625" style="10" customWidth="1"/>
    <col min="770" max="770" width="17.33203125" style="10" customWidth="1"/>
    <col min="771" max="771" width="7.5546875" style="10" customWidth="1"/>
    <col min="772" max="772" width="46.5546875" style="10" customWidth="1"/>
    <col min="773" max="773" width="5.88671875" style="10" customWidth="1"/>
    <col min="774" max="774" width="7.5546875" style="10" customWidth="1"/>
    <col min="775" max="775" width="13.6640625" style="10" customWidth="1"/>
    <col min="776" max="776" width="13.88671875" style="10" customWidth="1"/>
    <col min="777" max="1022" width="9.109375" style="10"/>
    <col min="1023" max="1023" width="2.109375" style="10" customWidth="1"/>
    <col min="1024" max="1024" width="3.44140625" style="10" customWidth="1"/>
    <col min="1025" max="1025" width="19.44140625" style="10" customWidth="1"/>
    <col min="1026" max="1026" width="17.33203125" style="10" customWidth="1"/>
    <col min="1027" max="1027" width="7.5546875" style="10" customWidth="1"/>
    <col min="1028" max="1028" width="46.5546875" style="10" customWidth="1"/>
    <col min="1029" max="1029" width="5.88671875" style="10" customWidth="1"/>
    <col min="1030" max="1030" width="7.5546875" style="10" customWidth="1"/>
    <col min="1031" max="1031" width="13.6640625" style="10" customWidth="1"/>
    <col min="1032" max="1032" width="13.88671875" style="10" customWidth="1"/>
    <col min="1033" max="1278" width="9.109375" style="10"/>
    <col min="1279" max="1279" width="2.109375" style="10" customWidth="1"/>
    <col min="1280" max="1280" width="3.44140625" style="10" customWidth="1"/>
    <col min="1281" max="1281" width="19.44140625" style="10" customWidth="1"/>
    <col min="1282" max="1282" width="17.33203125" style="10" customWidth="1"/>
    <col min="1283" max="1283" width="7.5546875" style="10" customWidth="1"/>
    <col min="1284" max="1284" width="46.5546875" style="10" customWidth="1"/>
    <col min="1285" max="1285" width="5.88671875" style="10" customWidth="1"/>
    <col min="1286" max="1286" width="7.5546875" style="10" customWidth="1"/>
    <col min="1287" max="1287" width="13.6640625" style="10" customWidth="1"/>
    <col min="1288" max="1288" width="13.88671875" style="10" customWidth="1"/>
    <col min="1289" max="1534" width="9.109375" style="10"/>
    <col min="1535" max="1535" width="2.109375" style="10" customWidth="1"/>
    <col min="1536" max="1536" width="3.44140625" style="10" customWidth="1"/>
    <col min="1537" max="1537" width="19.44140625" style="10" customWidth="1"/>
    <col min="1538" max="1538" width="17.33203125" style="10" customWidth="1"/>
    <col min="1539" max="1539" width="7.5546875" style="10" customWidth="1"/>
    <col min="1540" max="1540" width="46.5546875" style="10" customWidth="1"/>
    <col min="1541" max="1541" width="5.88671875" style="10" customWidth="1"/>
    <col min="1542" max="1542" width="7.5546875" style="10" customWidth="1"/>
    <col min="1543" max="1543" width="13.6640625" style="10" customWidth="1"/>
    <col min="1544" max="1544" width="13.88671875" style="10" customWidth="1"/>
    <col min="1545" max="1790" width="9.109375" style="10"/>
    <col min="1791" max="1791" width="2.109375" style="10" customWidth="1"/>
    <col min="1792" max="1792" width="3.44140625" style="10" customWidth="1"/>
    <col min="1793" max="1793" width="19.44140625" style="10" customWidth="1"/>
    <col min="1794" max="1794" width="17.33203125" style="10" customWidth="1"/>
    <col min="1795" max="1795" width="7.5546875" style="10" customWidth="1"/>
    <col min="1796" max="1796" width="46.5546875" style="10" customWidth="1"/>
    <col min="1797" max="1797" width="5.88671875" style="10" customWidth="1"/>
    <col min="1798" max="1798" width="7.5546875" style="10" customWidth="1"/>
    <col min="1799" max="1799" width="13.6640625" style="10" customWidth="1"/>
    <col min="1800" max="1800" width="13.88671875" style="10" customWidth="1"/>
    <col min="1801" max="2046" width="9.109375" style="10"/>
    <col min="2047" max="2047" width="2.109375" style="10" customWidth="1"/>
    <col min="2048" max="2048" width="3.44140625" style="10" customWidth="1"/>
    <col min="2049" max="2049" width="19.44140625" style="10" customWidth="1"/>
    <col min="2050" max="2050" width="17.33203125" style="10" customWidth="1"/>
    <col min="2051" max="2051" width="7.5546875" style="10" customWidth="1"/>
    <col min="2052" max="2052" width="46.5546875" style="10" customWidth="1"/>
    <col min="2053" max="2053" width="5.88671875" style="10" customWidth="1"/>
    <col min="2054" max="2054" width="7.5546875" style="10" customWidth="1"/>
    <col min="2055" max="2055" width="13.6640625" style="10" customWidth="1"/>
    <col min="2056" max="2056" width="13.88671875" style="10" customWidth="1"/>
    <col min="2057" max="2302" width="9.109375" style="10"/>
    <col min="2303" max="2303" width="2.109375" style="10" customWidth="1"/>
    <col min="2304" max="2304" width="3.44140625" style="10" customWidth="1"/>
    <col min="2305" max="2305" width="19.44140625" style="10" customWidth="1"/>
    <col min="2306" max="2306" width="17.33203125" style="10" customWidth="1"/>
    <col min="2307" max="2307" width="7.5546875" style="10" customWidth="1"/>
    <col min="2308" max="2308" width="46.5546875" style="10" customWidth="1"/>
    <col min="2309" max="2309" width="5.88671875" style="10" customWidth="1"/>
    <col min="2310" max="2310" width="7.5546875" style="10" customWidth="1"/>
    <col min="2311" max="2311" width="13.6640625" style="10" customWidth="1"/>
    <col min="2312" max="2312" width="13.88671875" style="10" customWidth="1"/>
    <col min="2313" max="2558" width="9.109375" style="10"/>
    <col min="2559" max="2559" width="2.109375" style="10" customWidth="1"/>
    <col min="2560" max="2560" width="3.44140625" style="10" customWidth="1"/>
    <col min="2561" max="2561" width="19.44140625" style="10" customWidth="1"/>
    <col min="2562" max="2562" width="17.33203125" style="10" customWidth="1"/>
    <col min="2563" max="2563" width="7.5546875" style="10" customWidth="1"/>
    <col min="2564" max="2564" width="46.5546875" style="10" customWidth="1"/>
    <col min="2565" max="2565" width="5.88671875" style="10" customWidth="1"/>
    <col min="2566" max="2566" width="7.5546875" style="10" customWidth="1"/>
    <col min="2567" max="2567" width="13.6640625" style="10" customWidth="1"/>
    <col min="2568" max="2568" width="13.88671875" style="10" customWidth="1"/>
    <col min="2569" max="2814" width="9.109375" style="10"/>
    <col min="2815" max="2815" width="2.109375" style="10" customWidth="1"/>
    <col min="2816" max="2816" width="3.44140625" style="10" customWidth="1"/>
    <col min="2817" max="2817" width="19.44140625" style="10" customWidth="1"/>
    <col min="2818" max="2818" width="17.33203125" style="10" customWidth="1"/>
    <col min="2819" max="2819" width="7.5546875" style="10" customWidth="1"/>
    <col min="2820" max="2820" width="46.5546875" style="10" customWidth="1"/>
    <col min="2821" max="2821" width="5.88671875" style="10" customWidth="1"/>
    <col min="2822" max="2822" width="7.5546875" style="10" customWidth="1"/>
    <col min="2823" max="2823" width="13.6640625" style="10" customWidth="1"/>
    <col min="2824" max="2824" width="13.88671875" style="10" customWidth="1"/>
    <col min="2825" max="3070" width="9.109375" style="10"/>
    <col min="3071" max="3071" width="2.109375" style="10" customWidth="1"/>
    <col min="3072" max="3072" width="3.44140625" style="10" customWidth="1"/>
    <col min="3073" max="3073" width="19.44140625" style="10" customWidth="1"/>
    <col min="3074" max="3074" width="17.33203125" style="10" customWidth="1"/>
    <col min="3075" max="3075" width="7.5546875" style="10" customWidth="1"/>
    <col min="3076" max="3076" width="46.5546875" style="10" customWidth="1"/>
    <col min="3077" max="3077" width="5.88671875" style="10" customWidth="1"/>
    <col min="3078" max="3078" width="7.5546875" style="10" customWidth="1"/>
    <col min="3079" max="3079" width="13.6640625" style="10" customWidth="1"/>
    <col min="3080" max="3080" width="13.88671875" style="10" customWidth="1"/>
    <col min="3081" max="3326" width="9.109375" style="10"/>
    <col min="3327" max="3327" width="2.109375" style="10" customWidth="1"/>
    <col min="3328" max="3328" width="3.44140625" style="10" customWidth="1"/>
    <col min="3329" max="3329" width="19.44140625" style="10" customWidth="1"/>
    <col min="3330" max="3330" width="17.33203125" style="10" customWidth="1"/>
    <col min="3331" max="3331" width="7.5546875" style="10" customWidth="1"/>
    <col min="3332" max="3332" width="46.5546875" style="10" customWidth="1"/>
    <col min="3333" max="3333" width="5.88671875" style="10" customWidth="1"/>
    <col min="3334" max="3334" width="7.5546875" style="10" customWidth="1"/>
    <col min="3335" max="3335" width="13.6640625" style="10" customWidth="1"/>
    <col min="3336" max="3336" width="13.88671875" style="10" customWidth="1"/>
    <col min="3337" max="3582" width="9.109375" style="10"/>
    <col min="3583" max="3583" width="2.109375" style="10" customWidth="1"/>
    <col min="3584" max="3584" width="3.44140625" style="10" customWidth="1"/>
    <col min="3585" max="3585" width="19.44140625" style="10" customWidth="1"/>
    <col min="3586" max="3586" width="17.33203125" style="10" customWidth="1"/>
    <col min="3587" max="3587" width="7.5546875" style="10" customWidth="1"/>
    <col min="3588" max="3588" width="46.5546875" style="10" customWidth="1"/>
    <col min="3589" max="3589" width="5.88671875" style="10" customWidth="1"/>
    <col min="3590" max="3590" width="7.5546875" style="10" customWidth="1"/>
    <col min="3591" max="3591" width="13.6640625" style="10" customWidth="1"/>
    <col min="3592" max="3592" width="13.88671875" style="10" customWidth="1"/>
    <col min="3593" max="3838" width="9.109375" style="10"/>
    <col min="3839" max="3839" width="2.109375" style="10" customWidth="1"/>
    <col min="3840" max="3840" width="3.44140625" style="10" customWidth="1"/>
    <col min="3841" max="3841" width="19.44140625" style="10" customWidth="1"/>
    <col min="3842" max="3842" width="17.33203125" style="10" customWidth="1"/>
    <col min="3843" max="3843" width="7.5546875" style="10" customWidth="1"/>
    <col min="3844" max="3844" width="46.5546875" style="10" customWidth="1"/>
    <col min="3845" max="3845" width="5.88671875" style="10" customWidth="1"/>
    <col min="3846" max="3846" width="7.5546875" style="10" customWidth="1"/>
    <col min="3847" max="3847" width="13.6640625" style="10" customWidth="1"/>
    <col min="3848" max="3848" width="13.88671875" style="10" customWidth="1"/>
    <col min="3849" max="4094" width="9.109375" style="10"/>
    <col min="4095" max="4095" width="2.109375" style="10" customWidth="1"/>
    <col min="4096" max="4096" width="3.44140625" style="10" customWidth="1"/>
    <col min="4097" max="4097" width="19.44140625" style="10" customWidth="1"/>
    <col min="4098" max="4098" width="17.33203125" style="10" customWidth="1"/>
    <col min="4099" max="4099" width="7.5546875" style="10" customWidth="1"/>
    <col min="4100" max="4100" width="46.5546875" style="10" customWidth="1"/>
    <col min="4101" max="4101" width="5.88671875" style="10" customWidth="1"/>
    <col min="4102" max="4102" width="7.5546875" style="10" customWidth="1"/>
    <col min="4103" max="4103" width="13.6640625" style="10" customWidth="1"/>
    <col min="4104" max="4104" width="13.88671875" style="10" customWidth="1"/>
    <col min="4105" max="4350" width="9.109375" style="10"/>
    <col min="4351" max="4351" width="2.109375" style="10" customWidth="1"/>
    <col min="4352" max="4352" width="3.44140625" style="10" customWidth="1"/>
    <col min="4353" max="4353" width="19.44140625" style="10" customWidth="1"/>
    <col min="4354" max="4354" width="17.33203125" style="10" customWidth="1"/>
    <col min="4355" max="4355" width="7.5546875" style="10" customWidth="1"/>
    <col min="4356" max="4356" width="46.5546875" style="10" customWidth="1"/>
    <col min="4357" max="4357" width="5.88671875" style="10" customWidth="1"/>
    <col min="4358" max="4358" width="7.5546875" style="10" customWidth="1"/>
    <col min="4359" max="4359" width="13.6640625" style="10" customWidth="1"/>
    <col min="4360" max="4360" width="13.88671875" style="10" customWidth="1"/>
    <col min="4361" max="4606" width="9.109375" style="10"/>
    <col min="4607" max="4607" width="2.109375" style="10" customWidth="1"/>
    <col min="4608" max="4608" width="3.44140625" style="10" customWidth="1"/>
    <col min="4609" max="4609" width="19.44140625" style="10" customWidth="1"/>
    <col min="4610" max="4610" width="17.33203125" style="10" customWidth="1"/>
    <col min="4611" max="4611" width="7.5546875" style="10" customWidth="1"/>
    <col min="4612" max="4612" width="46.5546875" style="10" customWidth="1"/>
    <col min="4613" max="4613" width="5.88671875" style="10" customWidth="1"/>
    <col min="4614" max="4614" width="7.5546875" style="10" customWidth="1"/>
    <col min="4615" max="4615" width="13.6640625" style="10" customWidth="1"/>
    <col min="4616" max="4616" width="13.88671875" style="10" customWidth="1"/>
    <col min="4617" max="4862" width="9.109375" style="10"/>
    <col min="4863" max="4863" width="2.109375" style="10" customWidth="1"/>
    <col min="4864" max="4864" width="3.44140625" style="10" customWidth="1"/>
    <col min="4865" max="4865" width="19.44140625" style="10" customWidth="1"/>
    <col min="4866" max="4866" width="17.33203125" style="10" customWidth="1"/>
    <col min="4867" max="4867" width="7.5546875" style="10" customWidth="1"/>
    <col min="4868" max="4868" width="46.5546875" style="10" customWidth="1"/>
    <col min="4869" max="4869" width="5.88671875" style="10" customWidth="1"/>
    <col min="4870" max="4870" width="7.5546875" style="10" customWidth="1"/>
    <col min="4871" max="4871" width="13.6640625" style="10" customWidth="1"/>
    <col min="4872" max="4872" width="13.88671875" style="10" customWidth="1"/>
    <col min="4873" max="5118" width="9.109375" style="10"/>
    <col min="5119" max="5119" width="2.109375" style="10" customWidth="1"/>
    <col min="5120" max="5120" width="3.44140625" style="10" customWidth="1"/>
    <col min="5121" max="5121" width="19.44140625" style="10" customWidth="1"/>
    <col min="5122" max="5122" width="17.33203125" style="10" customWidth="1"/>
    <col min="5123" max="5123" width="7.5546875" style="10" customWidth="1"/>
    <col min="5124" max="5124" width="46.5546875" style="10" customWidth="1"/>
    <col min="5125" max="5125" width="5.88671875" style="10" customWidth="1"/>
    <col min="5126" max="5126" width="7.5546875" style="10" customWidth="1"/>
    <col min="5127" max="5127" width="13.6640625" style="10" customWidth="1"/>
    <col min="5128" max="5128" width="13.88671875" style="10" customWidth="1"/>
    <col min="5129" max="5374" width="9.109375" style="10"/>
    <col min="5375" max="5375" width="2.109375" style="10" customWidth="1"/>
    <col min="5376" max="5376" width="3.44140625" style="10" customWidth="1"/>
    <col min="5377" max="5377" width="19.44140625" style="10" customWidth="1"/>
    <col min="5378" max="5378" width="17.33203125" style="10" customWidth="1"/>
    <col min="5379" max="5379" width="7.5546875" style="10" customWidth="1"/>
    <col min="5380" max="5380" width="46.5546875" style="10" customWidth="1"/>
    <col min="5381" max="5381" width="5.88671875" style="10" customWidth="1"/>
    <col min="5382" max="5382" width="7.5546875" style="10" customWidth="1"/>
    <col min="5383" max="5383" width="13.6640625" style="10" customWidth="1"/>
    <col min="5384" max="5384" width="13.88671875" style="10" customWidth="1"/>
    <col min="5385" max="5630" width="9.109375" style="10"/>
    <col min="5631" max="5631" width="2.109375" style="10" customWidth="1"/>
    <col min="5632" max="5632" width="3.44140625" style="10" customWidth="1"/>
    <col min="5633" max="5633" width="19.44140625" style="10" customWidth="1"/>
    <col min="5634" max="5634" width="17.33203125" style="10" customWidth="1"/>
    <col min="5635" max="5635" width="7.5546875" style="10" customWidth="1"/>
    <col min="5636" max="5636" width="46.5546875" style="10" customWidth="1"/>
    <col min="5637" max="5637" width="5.88671875" style="10" customWidth="1"/>
    <col min="5638" max="5638" width="7.5546875" style="10" customWidth="1"/>
    <col min="5639" max="5639" width="13.6640625" style="10" customWidth="1"/>
    <col min="5640" max="5640" width="13.88671875" style="10" customWidth="1"/>
    <col min="5641" max="5886" width="9.109375" style="10"/>
    <col min="5887" max="5887" width="2.109375" style="10" customWidth="1"/>
    <col min="5888" max="5888" width="3.44140625" style="10" customWidth="1"/>
    <col min="5889" max="5889" width="19.44140625" style="10" customWidth="1"/>
    <col min="5890" max="5890" width="17.33203125" style="10" customWidth="1"/>
    <col min="5891" max="5891" width="7.5546875" style="10" customWidth="1"/>
    <col min="5892" max="5892" width="46.5546875" style="10" customWidth="1"/>
    <col min="5893" max="5893" width="5.88671875" style="10" customWidth="1"/>
    <col min="5894" max="5894" width="7.5546875" style="10" customWidth="1"/>
    <col min="5895" max="5895" width="13.6640625" style="10" customWidth="1"/>
    <col min="5896" max="5896" width="13.88671875" style="10" customWidth="1"/>
    <col min="5897" max="6142" width="9.109375" style="10"/>
    <col min="6143" max="6143" width="2.109375" style="10" customWidth="1"/>
    <col min="6144" max="6144" width="3.44140625" style="10" customWidth="1"/>
    <col min="6145" max="6145" width="19.44140625" style="10" customWidth="1"/>
    <col min="6146" max="6146" width="17.33203125" style="10" customWidth="1"/>
    <col min="6147" max="6147" width="7.5546875" style="10" customWidth="1"/>
    <col min="6148" max="6148" width="46.5546875" style="10" customWidth="1"/>
    <col min="6149" max="6149" width="5.88671875" style="10" customWidth="1"/>
    <col min="6150" max="6150" width="7.5546875" style="10" customWidth="1"/>
    <col min="6151" max="6151" width="13.6640625" style="10" customWidth="1"/>
    <col min="6152" max="6152" width="13.88671875" style="10" customWidth="1"/>
    <col min="6153" max="6398" width="9.109375" style="10"/>
    <col min="6399" max="6399" width="2.109375" style="10" customWidth="1"/>
    <col min="6400" max="6400" width="3.44140625" style="10" customWidth="1"/>
    <col min="6401" max="6401" width="19.44140625" style="10" customWidth="1"/>
    <col min="6402" max="6402" width="17.33203125" style="10" customWidth="1"/>
    <col min="6403" max="6403" width="7.5546875" style="10" customWidth="1"/>
    <col min="6404" max="6404" width="46.5546875" style="10" customWidth="1"/>
    <col min="6405" max="6405" width="5.88671875" style="10" customWidth="1"/>
    <col min="6406" max="6406" width="7.5546875" style="10" customWidth="1"/>
    <col min="6407" max="6407" width="13.6640625" style="10" customWidth="1"/>
    <col min="6408" max="6408" width="13.88671875" style="10" customWidth="1"/>
    <col min="6409" max="6654" width="9.109375" style="10"/>
    <col min="6655" max="6655" width="2.109375" style="10" customWidth="1"/>
    <col min="6656" max="6656" width="3.44140625" style="10" customWidth="1"/>
    <col min="6657" max="6657" width="19.44140625" style="10" customWidth="1"/>
    <col min="6658" max="6658" width="17.33203125" style="10" customWidth="1"/>
    <col min="6659" max="6659" width="7.5546875" style="10" customWidth="1"/>
    <col min="6660" max="6660" width="46.5546875" style="10" customWidth="1"/>
    <col min="6661" max="6661" width="5.88671875" style="10" customWidth="1"/>
    <col min="6662" max="6662" width="7.5546875" style="10" customWidth="1"/>
    <col min="6663" max="6663" width="13.6640625" style="10" customWidth="1"/>
    <col min="6664" max="6664" width="13.88671875" style="10" customWidth="1"/>
    <col min="6665" max="6910" width="9.109375" style="10"/>
    <col min="6911" max="6911" width="2.109375" style="10" customWidth="1"/>
    <col min="6912" max="6912" width="3.44140625" style="10" customWidth="1"/>
    <col min="6913" max="6913" width="19.44140625" style="10" customWidth="1"/>
    <col min="6914" max="6914" width="17.33203125" style="10" customWidth="1"/>
    <col min="6915" max="6915" width="7.5546875" style="10" customWidth="1"/>
    <col min="6916" max="6916" width="46.5546875" style="10" customWidth="1"/>
    <col min="6917" max="6917" width="5.88671875" style="10" customWidth="1"/>
    <col min="6918" max="6918" width="7.5546875" style="10" customWidth="1"/>
    <col min="6919" max="6919" width="13.6640625" style="10" customWidth="1"/>
    <col min="6920" max="6920" width="13.88671875" style="10" customWidth="1"/>
    <col min="6921" max="7166" width="9.109375" style="10"/>
    <col min="7167" max="7167" width="2.109375" style="10" customWidth="1"/>
    <col min="7168" max="7168" width="3.44140625" style="10" customWidth="1"/>
    <col min="7169" max="7169" width="19.44140625" style="10" customWidth="1"/>
    <col min="7170" max="7170" width="17.33203125" style="10" customWidth="1"/>
    <col min="7171" max="7171" width="7.5546875" style="10" customWidth="1"/>
    <col min="7172" max="7172" width="46.5546875" style="10" customWidth="1"/>
    <col min="7173" max="7173" width="5.88671875" style="10" customWidth="1"/>
    <col min="7174" max="7174" width="7.5546875" style="10" customWidth="1"/>
    <col min="7175" max="7175" width="13.6640625" style="10" customWidth="1"/>
    <col min="7176" max="7176" width="13.88671875" style="10" customWidth="1"/>
    <col min="7177" max="7422" width="9.109375" style="10"/>
    <col min="7423" max="7423" width="2.109375" style="10" customWidth="1"/>
    <col min="7424" max="7424" width="3.44140625" style="10" customWidth="1"/>
    <col min="7425" max="7425" width="19.44140625" style="10" customWidth="1"/>
    <col min="7426" max="7426" width="17.33203125" style="10" customWidth="1"/>
    <col min="7427" max="7427" width="7.5546875" style="10" customWidth="1"/>
    <col min="7428" max="7428" width="46.5546875" style="10" customWidth="1"/>
    <col min="7429" max="7429" width="5.88671875" style="10" customWidth="1"/>
    <col min="7430" max="7430" width="7.5546875" style="10" customWidth="1"/>
    <col min="7431" max="7431" width="13.6640625" style="10" customWidth="1"/>
    <col min="7432" max="7432" width="13.88671875" style="10" customWidth="1"/>
    <col min="7433" max="7678" width="9.109375" style="10"/>
    <col min="7679" max="7679" width="2.109375" style="10" customWidth="1"/>
    <col min="7680" max="7680" width="3.44140625" style="10" customWidth="1"/>
    <col min="7681" max="7681" width="19.44140625" style="10" customWidth="1"/>
    <col min="7682" max="7682" width="17.33203125" style="10" customWidth="1"/>
    <col min="7683" max="7683" width="7.5546875" style="10" customWidth="1"/>
    <col min="7684" max="7684" width="46.5546875" style="10" customWidth="1"/>
    <col min="7685" max="7685" width="5.88671875" style="10" customWidth="1"/>
    <col min="7686" max="7686" width="7.5546875" style="10" customWidth="1"/>
    <col min="7687" max="7687" width="13.6640625" style="10" customWidth="1"/>
    <col min="7688" max="7688" width="13.88671875" style="10" customWidth="1"/>
    <col min="7689" max="7934" width="9.109375" style="10"/>
    <col min="7935" max="7935" width="2.109375" style="10" customWidth="1"/>
    <col min="7936" max="7936" width="3.44140625" style="10" customWidth="1"/>
    <col min="7937" max="7937" width="19.44140625" style="10" customWidth="1"/>
    <col min="7938" max="7938" width="17.33203125" style="10" customWidth="1"/>
    <col min="7939" max="7939" width="7.5546875" style="10" customWidth="1"/>
    <col min="7940" max="7940" width="46.5546875" style="10" customWidth="1"/>
    <col min="7941" max="7941" width="5.88671875" style="10" customWidth="1"/>
    <col min="7942" max="7942" width="7.5546875" style="10" customWidth="1"/>
    <col min="7943" max="7943" width="13.6640625" style="10" customWidth="1"/>
    <col min="7944" max="7944" width="13.88671875" style="10" customWidth="1"/>
    <col min="7945" max="8190" width="9.109375" style="10"/>
    <col min="8191" max="8191" width="2.109375" style="10" customWidth="1"/>
    <col min="8192" max="8192" width="3.44140625" style="10" customWidth="1"/>
    <col min="8193" max="8193" width="19.44140625" style="10" customWidth="1"/>
    <col min="8194" max="8194" width="17.33203125" style="10" customWidth="1"/>
    <col min="8195" max="8195" width="7.5546875" style="10" customWidth="1"/>
    <col min="8196" max="8196" width="46.5546875" style="10" customWidth="1"/>
    <col min="8197" max="8197" width="5.88671875" style="10" customWidth="1"/>
    <col min="8198" max="8198" width="7.5546875" style="10" customWidth="1"/>
    <col min="8199" max="8199" width="13.6640625" style="10" customWidth="1"/>
    <col min="8200" max="8200" width="13.88671875" style="10" customWidth="1"/>
    <col min="8201" max="8446" width="9.109375" style="10"/>
    <col min="8447" max="8447" width="2.109375" style="10" customWidth="1"/>
    <col min="8448" max="8448" width="3.44140625" style="10" customWidth="1"/>
    <col min="8449" max="8449" width="19.44140625" style="10" customWidth="1"/>
    <col min="8450" max="8450" width="17.33203125" style="10" customWidth="1"/>
    <col min="8451" max="8451" width="7.5546875" style="10" customWidth="1"/>
    <col min="8452" max="8452" width="46.5546875" style="10" customWidth="1"/>
    <col min="8453" max="8453" width="5.88671875" style="10" customWidth="1"/>
    <col min="8454" max="8454" width="7.5546875" style="10" customWidth="1"/>
    <col min="8455" max="8455" width="13.6640625" style="10" customWidth="1"/>
    <col min="8456" max="8456" width="13.88671875" style="10" customWidth="1"/>
    <col min="8457" max="8702" width="9.109375" style="10"/>
    <col min="8703" max="8703" width="2.109375" style="10" customWidth="1"/>
    <col min="8704" max="8704" width="3.44140625" style="10" customWidth="1"/>
    <col min="8705" max="8705" width="19.44140625" style="10" customWidth="1"/>
    <col min="8706" max="8706" width="17.33203125" style="10" customWidth="1"/>
    <col min="8707" max="8707" width="7.5546875" style="10" customWidth="1"/>
    <col min="8708" max="8708" width="46.5546875" style="10" customWidth="1"/>
    <col min="8709" max="8709" width="5.88671875" style="10" customWidth="1"/>
    <col min="8710" max="8710" width="7.5546875" style="10" customWidth="1"/>
    <col min="8711" max="8711" width="13.6640625" style="10" customWidth="1"/>
    <col min="8712" max="8712" width="13.88671875" style="10" customWidth="1"/>
    <col min="8713" max="8958" width="9.109375" style="10"/>
    <col min="8959" max="8959" width="2.109375" style="10" customWidth="1"/>
    <col min="8960" max="8960" width="3.44140625" style="10" customWidth="1"/>
    <col min="8961" max="8961" width="19.44140625" style="10" customWidth="1"/>
    <col min="8962" max="8962" width="17.33203125" style="10" customWidth="1"/>
    <col min="8963" max="8963" width="7.5546875" style="10" customWidth="1"/>
    <col min="8964" max="8964" width="46.5546875" style="10" customWidth="1"/>
    <col min="8965" max="8965" width="5.88671875" style="10" customWidth="1"/>
    <col min="8966" max="8966" width="7.5546875" style="10" customWidth="1"/>
    <col min="8967" max="8967" width="13.6640625" style="10" customWidth="1"/>
    <col min="8968" max="8968" width="13.88671875" style="10" customWidth="1"/>
    <col min="8969" max="9214" width="9.109375" style="10"/>
    <col min="9215" max="9215" width="2.109375" style="10" customWidth="1"/>
    <col min="9216" max="9216" width="3.44140625" style="10" customWidth="1"/>
    <col min="9217" max="9217" width="19.44140625" style="10" customWidth="1"/>
    <col min="9218" max="9218" width="17.33203125" style="10" customWidth="1"/>
    <col min="9219" max="9219" width="7.5546875" style="10" customWidth="1"/>
    <col min="9220" max="9220" width="46.5546875" style="10" customWidth="1"/>
    <col min="9221" max="9221" width="5.88671875" style="10" customWidth="1"/>
    <col min="9222" max="9222" width="7.5546875" style="10" customWidth="1"/>
    <col min="9223" max="9223" width="13.6640625" style="10" customWidth="1"/>
    <col min="9224" max="9224" width="13.88671875" style="10" customWidth="1"/>
    <col min="9225" max="9470" width="9.109375" style="10"/>
    <col min="9471" max="9471" width="2.109375" style="10" customWidth="1"/>
    <col min="9472" max="9472" width="3.44140625" style="10" customWidth="1"/>
    <col min="9473" max="9473" width="19.44140625" style="10" customWidth="1"/>
    <col min="9474" max="9474" width="17.33203125" style="10" customWidth="1"/>
    <col min="9475" max="9475" width="7.5546875" style="10" customWidth="1"/>
    <col min="9476" max="9476" width="46.5546875" style="10" customWidth="1"/>
    <col min="9477" max="9477" width="5.88671875" style="10" customWidth="1"/>
    <col min="9478" max="9478" width="7.5546875" style="10" customWidth="1"/>
    <col min="9479" max="9479" width="13.6640625" style="10" customWidth="1"/>
    <col min="9480" max="9480" width="13.88671875" style="10" customWidth="1"/>
    <col min="9481" max="9726" width="9.109375" style="10"/>
    <col min="9727" max="9727" width="2.109375" style="10" customWidth="1"/>
    <col min="9728" max="9728" width="3.44140625" style="10" customWidth="1"/>
    <col min="9729" max="9729" width="19.44140625" style="10" customWidth="1"/>
    <col min="9730" max="9730" width="17.33203125" style="10" customWidth="1"/>
    <col min="9731" max="9731" width="7.5546875" style="10" customWidth="1"/>
    <col min="9732" max="9732" width="46.5546875" style="10" customWidth="1"/>
    <col min="9733" max="9733" width="5.88671875" style="10" customWidth="1"/>
    <col min="9734" max="9734" width="7.5546875" style="10" customWidth="1"/>
    <col min="9735" max="9735" width="13.6640625" style="10" customWidth="1"/>
    <col min="9736" max="9736" width="13.88671875" style="10" customWidth="1"/>
    <col min="9737" max="9982" width="9.109375" style="10"/>
    <col min="9983" max="9983" width="2.109375" style="10" customWidth="1"/>
    <col min="9984" max="9984" width="3.44140625" style="10" customWidth="1"/>
    <col min="9985" max="9985" width="19.44140625" style="10" customWidth="1"/>
    <col min="9986" max="9986" width="17.33203125" style="10" customWidth="1"/>
    <col min="9987" max="9987" width="7.5546875" style="10" customWidth="1"/>
    <col min="9988" max="9988" width="46.5546875" style="10" customWidth="1"/>
    <col min="9989" max="9989" width="5.88671875" style="10" customWidth="1"/>
    <col min="9990" max="9990" width="7.5546875" style="10" customWidth="1"/>
    <col min="9991" max="9991" width="13.6640625" style="10" customWidth="1"/>
    <col min="9992" max="9992" width="13.88671875" style="10" customWidth="1"/>
    <col min="9993" max="10238" width="9.109375" style="10"/>
    <col min="10239" max="10239" width="2.109375" style="10" customWidth="1"/>
    <col min="10240" max="10240" width="3.44140625" style="10" customWidth="1"/>
    <col min="10241" max="10241" width="19.44140625" style="10" customWidth="1"/>
    <col min="10242" max="10242" width="17.33203125" style="10" customWidth="1"/>
    <col min="10243" max="10243" width="7.5546875" style="10" customWidth="1"/>
    <col min="10244" max="10244" width="46.5546875" style="10" customWidth="1"/>
    <col min="10245" max="10245" width="5.88671875" style="10" customWidth="1"/>
    <col min="10246" max="10246" width="7.5546875" style="10" customWidth="1"/>
    <col min="10247" max="10247" width="13.6640625" style="10" customWidth="1"/>
    <col min="10248" max="10248" width="13.88671875" style="10" customWidth="1"/>
    <col min="10249" max="10494" width="9.109375" style="10"/>
    <col min="10495" max="10495" width="2.109375" style="10" customWidth="1"/>
    <col min="10496" max="10496" width="3.44140625" style="10" customWidth="1"/>
    <col min="10497" max="10497" width="19.44140625" style="10" customWidth="1"/>
    <col min="10498" max="10498" width="17.33203125" style="10" customWidth="1"/>
    <col min="10499" max="10499" width="7.5546875" style="10" customWidth="1"/>
    <col min="10500" max="10500" width="46.5546875" style="10" customWidth="1"/>
    <col min="10501" max="10501" width="5.88671875" style="10" customWidth="1"/>
    <col min="10502" max="10502" width="7.5546875" style="10" customWidth="1"/>
    <col min="10503" max="10503" width="13.6640625" style="10" customWidth="1"/>
    <col min="10504" max="10504" width="13.88671875" style="10" customWidth="1"/>
    <col min="10505" max="10750" width="9.109375" style="10"/>
    <col min="10751" max="10751" width="2.109375" style="10" customWidth="1"/>
    <col min="10752" max="10752" width="3.44140625" style="10" customWidth="1"/>
    <col min="10753" max="10753" width="19.44140625" style="10" customWidth="1"/>
    <col min="10754" max="10754" width="17.33203125" style="10" customWidth="1"/>
    <col min="10755" max="10755" width="7.5546875" style="10" customWidth="1"/>
    <col min="10756" max="10756" width="46.5546875" style="10" customWidth="1"/>
    <col min="10757" max="10757" width="5.88671875" style="10" customWidth="1"/>
    <col min="10758" max="10758" width="7.5546875" style="10" customWidth="1"/>
    <col min="10759" max="10759" width="13.6640625" style="10" customWidth="1"/>
    <col min="10760" max="10760" width="13.88671875" style="10" customWidth="1"/>
    <col min="10761" max="11006" width="9.109375" style="10"/>
    <col min="11007" max="11007" width="2.109375" style="10" customWidth="1"/>
    <col min="11008" max="11008" width="3.44140625" style="10" customWidth="1"/>
    <col min="11009" max="11009" width="19.44140625" style="10" customWidth="1"/>
    <col min="11010" max="11010" width="17.33203125" style="10" customWidth="1"/>
    <col min="11011" max="11011" width="7.5546875" style="10" customWidth="1"/>
    <col min="11012" max="11012" width="46.5546875" style="10" customWidth="1"/>
    <col min="11013" max="11013" width="5.88671875" style="10" customWidth="1"/>
    <col min="11014" max="11014" width="7.5546875" style="10" customWidth="1"/>
    <col min="11015" max="11015" width="13.6640625" style="10" customWidth="1"/>
    <col min="11016" max="11016" width="13.88671875" style="10" customWidth="1"/>
    <col min="11017" max="11262" width="9.109375" style="10"/>
    <col min="11263" max="11263" width="2.109375" style="10" customWidth="1"/>
    <col min="11264" max="11264" width="3.44140625" style="10" customWidth="1"/>
    <col min="11265" max="11265" width="19.44140625" style="10" customWidth="1"/>
    <col min="11266" max="11266" width="17.33203125" style="10" customWidth="1"/>
    <col min="11267" max="11267" width="7.5546875" style="10" customWidth="1"/>
    <col min="11268" max="11268" width="46.5546875" style="10" customWidth="1"/>
    <col min="11269" max="11269" width="5.88671875" style="10" customWidth="1"/>
    <col min="11270" max="11270" width="7.5546875" style="10" customWidth="1"/>
    <col min="11271" max="11271" width="13.6640625" style="10" customWidth="1"/>
    <col min="11272" max="11272" width="13.88671875" style="10" customWidth="1"/>
    <col min="11273" max="11518" width="9.109375" style="10"/>
    <col min="11519" max="11519" width="2.109375" style="10" customWidth="1"/>
    <col min="11520" max="11520" width="3.44140625" style="10" customWidth="1"/>
    <col min="11521" max="11521" width="19.44140625" style="10" customWidth="1"/>
    <col min="11522" max="11522" width="17.33203125" style="10" customWidth="1"/>
    <col min="11523" max="11523" width="7.5546875" style="10" customWidth="1"/>
    <col min="11524" max="11524" width="46.5546875" style="10" customWidth="1"/>
    <col min="11525" max="11525" width="5.88671875" style="10" customWidth="1"/>
    <col min="11526" max="11526" width="7.5546875" style="10" customWidth="1"/>
    <col min="11527" max="11527" width="13.6640625" style="10" customWidth="1"/>
    <col min="11528" max="11528" width="13.88671875" style="10" customWidth="1"/>
    <col min="11529" max="11774" width="9.109375" style="10"/>
    <col min="11775" max="11775" width="2.109375" style="10" customWidth="1"/>
    <col min="11776" max="11776" width="3.44140625" style="10" customWidth="1"/>
    <col min="11777" max="11777" width="19.44140625" style="10" customWidth="1"/>
    <col min="11778" max="11778" width="17.33203125" style="10" customWidth="1"/>
    <col min="11779" max="11779" width="7.5546875" style="10" customWidth="1"/>
    <col min="11780" max="11780" width="46.5546875" style="10" customWidth="1"/>
    <col min="11781" max="11781" width="5.88671875" style="10" customWidth="1"/>
    <col min="11782" max="11782" width="7.5546875" style="10" customWidth="1"/>
    <col min="11783" max="11783" width="13.6640625" style="10" customWidth="1"/>
    <col min="11784" max="11784" width="13.88671875" style="10" customWidth="1"/>
    <col min="11785" max="12030" width="9.109375" style="10"/>
    <col min="12031" max="12031" width="2.109375" style="10" customWidth="1"/>
    <col min="12032" max="12032" width="3.44140625" style="10" customWidth="1"/>
    <col min="12033" max="12033" width="19.44140625" style="10" customWidth="1"/>
    <col min="12034" max="12034" width="17.33203125" style="10" customWidth="1"/>
    <col min="12035" max="12035" width="7.5546875" style="10" customWidth="1"/>
    <col min="12036" max="12036" width="46.5546875" style="10" customWidth="1"/>
    <col min="12037" max="12037" width="5.88671875" style="10" customWidth="1"/>
    <col min="12038" max="12038" width="7.5546875" style="10" customWidth="1"/>
    <col min="12039" max="12039" width="13.6640625" style="10" customWidth="1"/>
    <col min="12040" max="12040" width="13.88671875" style="10" customWidth="1"/>
    <col min="12041" max="12286" width="9.109375" style="10"/>
    <col min="12287" max="12287" width="2.109375" style="10" customWidth="1"/>
    <col min="12288" max="12288" width="3.44140625" style="10" customWidth="1"/>
    <col min="12289" max="12289" width="19.44140625" style="10" customWidth="1"/>
    <col min="12290" max="12290" width="17.33203125" style="10" customWidth="1"/>
    <col min="12291" max="12291" width="7.5546875" style="10" customWidth="1"/>
    <col min="12292" max="12292" width="46.5546875" style="10" customWidth="1"/>
    <col min="12293" max="12293" width="5.88671875" style="10" customWidth="1"/>
    <col min="12294" max="12294" width="7.5546875" style="10" customWidth="1"/>
    <col min="12295" max="12295" width="13.6640625" style="10" customWidth="1"/>
    <col min="12296" max="12296" width="13.88671875" style="10" customWidth="1"/>
    <col min="12297" max="12542" width="9.109375" style="10"/>
    <col min="12543" max="12543" width="2.109375" style="10" customWidth="1"/>
    <col min="12544" max="12544" width="3.44140625" style="10" customWidth="1"/>
    <col min="12545" max="12545" width="19.44140625" style="10" customWidth="1"/>
    <col min="12546" max="12546" width="17.33203125" style="10" customWidth="1"/>
    <col min="12547" max="12547" width="7.5546875" style="10" customWidth="1"/>
    <col min="12548" max="12548" width="46.5546875" style="10" customWidth="1"/>
    <col min="12549" max="12549" width="5.88671875" style="10" customWidth="1"/>
    <col min="12550" max="12550" width="7.5546875" style="10" customWidth="1"/>
    <col min="12551" max="12551" width="13.6640625" style="10" customWidth="1"/>
    <col min="12552" max="12552" width="13.88671875" style="10" customWidth="1"/>
    <col min="12553" max="12798" width="9.109375" style="10"/>
    <col min="12799" max="12799" width="2.109375" style="10" customWidth="1"/>
    <col min="12800" max="12800" width="3.44140625" style="10" customWidth="1"/>
    <col min="12801" max="12801" width="19.44140625" style="10" customWidth="1"/>
    <col min="12802" max="12802" width="17.33203125" style="10" customWidth="1"/>
    <col min="12803" max="12803" width="7.5546875" style="10" customWidth="1"/>
    <col min="12804" max="12804" width="46.5546875" style="10" customWidth="1"/>
    <col min="12805" max="12805" width="5.88671875" style="10" customWidth="1"/>
    <col min="12806" max="12806" width="7.5546875" style="10" customWidth="1"/>
    <col min="12807" max="12807" width="13.6640625" style="10" customWidth="1"/>
    <col min="12808" max="12808" width="13.88671875" style="10" customWidth="1"/>
    <col min="12809" max="13054" width="9.109375" style="10"/>
    <col min="13055" max="13055" width="2.109375" style="10" customWidth="1"/>
    <col min="13056" max="13056" width="3.44140625" style="10" customWidth="1"/>
    <col min="13057" max="13057" width="19.44140625" style="10" customWidth="1"/>
    <col min="13058" max="13058" width="17.33203125" style="10" customWidth="1"/>
    <col min="13059" max="13059" width="7.5546875" style="10" customWidth="1"/>
    <col min="13060" max="13060" width="46.5546875" style="10" customWidth="1"/>
    <col min="13061" max="13061" width="5.88671875" style="10" customWidth="1"/>
    <col min="13062" max="13062" width="7.5546875" style="10" customWidth="1"/>
    <col min="13063" max="13063" width="13.6640625" style="10" customWidth="1"/>
    <col min="13064" max="13064" width="13.88671875" style="10" customWidth="1"/>
    <col min="13065" max="13310" width="9.109375" style="10"/>
    <col min="13311" max="13311" width="2.109375" style="10" customWidth="1"/>
    <col min="13312" max="13312" width="3.44140625" style="10" customWidth="1"/>
    <col min="13313" max="13313" width="19.44140625" style="10" customWidth="1"/>
    <col min="13314" max="13314" width="17.33203125" style="10" customWidth="1"/>
    <col min="13315" max="13315" width="7.5546875" style="10" customWidth="1"/>
    <col min="13316" max="13316" width="46.5546875" style="10" customWidth="1"/>
    <col min="13317" max="13317" width="5.88671875" style="10" customWidth="1"/>
    <col min="13318" max="13318" width="7.5546875" style="10" customWidth="1"/>
    <col min="13319" max="13319" width="13.6640625" style="10" customWidth="1"/>
    <col min="13320" max="13320" width="13.88671875" style="10" customWidth="1"/>
    <col min="13321" max="13566" width="9.109375" style="10"/>
    <col min="13567" max="13567" width="2.109375" style="10" customWidth="1"/>
    <col min="13568" max="13568" width="3.44140625" style="10" customWidth="1"/>
    <col min="13569" max="13569" width="19.44140625" style="10" customWidth="1"/>
    <col min="13570" max="13570" width="17.33203125" style="10" customWidth="1"/>
    <col min="13571" max="13571" width="7.5546875" style="10" customWidth="1"/>
    <col min="13572" max="13572" width="46.5546875" style="10" customWidth="1"/>
    <col min="13573" max="13573" width="5.88671875" style="10" customWidth="1"/>
    <col min="13574" max="13574" width="7.5546875" style="10" customWidth="1"/>
    <col min="13575" max="13575" width="13.6640625" style="10" customWidth="1"/>
    <col min="13576" max="13576" width="13.88671875" style="10" customWidth="1"/>
    <col min="13577" max="13822" width="9.109375" style="10"/>
    <col min="13823" max="13823" width="2.109375" style="10" customWidth="1"/>
    <col min="13824" max="13824" width="3.44140625" style="10" customWidth="1"/>
    <col min="13825" max="13825" width="19.44140625" style="10" customWidth="1"/>
    <col min="13826" max="13826" width="17.33203125" style="10" customWidth="1"/>
    <col min="13827" max="13827" width="7.5546875" style="10" customWidth="1"/>
    <col min="13828" max="13828" width="46.5546875" style="10" customWidth="1"/>
    <col min="13829" max="13829" width="5.88671875" style="10" customWidth="1"/>
    <col min="13830" max="13830" width="7.5546875" style="10" customWidth="1"/>
    <col min="13831" max="13831" width="13.6640625" style="10" customWidth="1"/>
    <col min="13832" max="13832" width="13.88671875" style="10" customWidth="1"/>
    <col min="13833" max="14078" width="9.109375" style="10"/>
    <col min="14079" max="14079" width="2.109375" style="10" customWidth="1"/>
    <col min="14080" max="14080" width="3.44140625" style="10" customWidth="1"/>
    <col min="14081" max="14081" width="19.44140625" style="10" customWidth="1"/>
    <col min="14082" max="14082" width="17.33203125" style="10" customWidth="1"/>
    <col min="14083" max="14083" width="7.5546875" style="10" customWidth="1"/>
    <col min="14084" max="14084" width="46.5546875" style="10" customWidth="1"/>
    <col min="14085" max="14085" width="5.88671875" style="10" customWidth="1"/>
    <col min="14086" max="14086" width="7.5546875" style="10" customWidth="1"/>
    <col min="14087" max="14087" width="13.6640625" style="10" customWidth="1"/>
    <col min="14088" max="14088" width="13.88671875" style="10" customWidth="1"/>
    <col min="14089" max="14334" width="9.109375" style="10"/>
    <col min="14335" max="14335" width="2.109375" style="10" customWidth="1"/>
    <col min="14336" max="14336" width="3.44140625" style="10" customWidth="1"/>
    <col min="14337" max="14337" width="19.44140625" style="10" customWidth="1"/>
    <col min="14338" max="14338" width="17.33203125" style="10" customWidth="1"/>
    <col min="14339" max="14339" width="7.5546875" style="10" customWidth="1"/>
    <col min="14340" max="14340" width="46.5546875" style="10" customWidth="1"/>
    <col min="14341" max="14341" width="5.88671875" style="10" customWidth="1"/>
    <col min="14342" max="14342" width="7.5546875" style="10" customWidth="1"/>
    <col min="14343" max="14343" width="13.6640625" style="10" customWidth="1"/>
    <col min="14344" max="14344" width="13.88671875" style="10" customWidth="1"/>
    <col min="14345" max="14590" width="9.109375" style="10"/>
    <col min="14591" max="14591" width="2.109375" style="10" customWidth="1"/>
    <col min="14592" max="14592" width="3.44140625" style="10" customWidth="1"/>
    <col min="14593" max="14593" width="19.44140625" style="10" customWidth="1"/>
    <col min="14594" max="14594" width="17.33203125" style="10" customWidth="1"/>
    <col min="14595" max="14595" width="7.5546875" style="10" customWidth="1"/>
    <col min="14596" max="14596" width="46.5546875" style="10" customWidth="1"/>
    <col min="14597" max="14597" width="5.88671875" style="10" customWidth="1"/>
    <col min="14598" max="14598" width="7.5546875" style="10" customWidth="1"/>
    <col min="14599" max="14599" width="13.6640625" style="10" customWidth="1"/>
    <col min="14600" max="14600" width="13.88671875" style="10" customWidth="1"/>
    <col min="14601" max="14846" width="9.109375" style="10"/>
    <col min="14847" max="14847" width="2.109375" style="10" customWidth="1"/>
    <col min="14848" max="14848" width="3.44140625" style="10" customWidth="1"/>
    <col min="14849" max="14849" width="19.44140625" style="10" customWidth="1"/>
    <col min="14850" max="14850" width="17.33203125" style="10" customWidth="1"/>
    <col min="14851" max="14851" width="7.5546875" style="10" customWidth="1"/>
    <col min="14852" max="14852" width="46.5546875" style="10" customWidth="1"/>
    <col min="14853" max="14853" width="5.88671875" style="10" customWidth="1"/>
    <col min="14854" max="14854" width="7.5546875" style="10" customWidth="1"/>
    <col min="14855" max="14855" width="13.6640625" style="10" customWidth="1"/>
    <col min="14856" max="14856" width="13.88671875" style="10" customWidth="1"/>
    <col min="14857" max="15102" width="9.109375" style="10"/>
    <col min="15103" max="15103" width="2.109375" style="10" customWidth="1"/>
    <col min="15104" max="15104" width="3.44140625" style="10" customWidth="1"/>
    <col min="15105" max="15105" width="19.44140625" style="10" customWidth="1"/>
    <col min="15106" max="15106" width="17.33203125" style="10" customWidth="1"/>
    <col min="15107" max="15107" width="7.5546875" style="10" customWidth="1"/>
    <col min="15108" max="15108" width="46.5546875" style="10" customWidth="1"/>
    <col min="15109" max="15109" width="5.88671875" style="10" customWidth="1"/>
    <col min="15110" max="15110" width="7.5546875" style="10" customWidth="1"/>
    <col min="15111" max="15111" width="13.6640625" style="10" customWidth="1"/>
    <col min="15112" max="15112" width="13.88671875" style="10" customWidth="1"/>
    <col min="15113" max="15358" width="9.109375" style="10"/>
    <col min="15359" max="15359" width="2.109375" style="10" customWidth="1"/>
    <col min="15360" max="15360" width="3.44140625" style="10" customWidth="1"/>
    <col min="15361" max="15361" width="19.44140625" style="10" customWidth="1"/>
    <col min="15362" max="15362" width="17.33203125" style="10" customWidth="1"/>
    <col min="15363" max="15363" width="7.5546875" style="10" customWidth="1"/>
    <col min="15364" max="15364" width="46.5546875" style="10" customWidth="1"/>
    <col min="15365" max="15365" width="5.88671875" style="10" customWidth="1"/>
    <col min="15366" max="15366" width="7.5546875" style="10" customWidth="1"/>
    <col min="15367" max="15367" width="13.6640625" style="10" customWidth="1"/>
    <col min="15368" max="15368" width="13.88671875" style="10" customWidth="1"/>
    <col min="15369" max="15614" width="9.109375" style="10"/>
    <col min="15615" max="15615" width="2.109375" style="10" customWidth="1"/>
    <col min="15616" max="15616" width="3.44140625" style="10" customWidth="1"/>
    <col min="15617" max="15617" width="19.44140625" style="10" customWidth="1"/>
    <col min="15618" max="15618" width="17.33203125" style="10" customWidth="1"/>
    <col min="15619" max="15619" width="7.5546875" style="10" customWidth="1"/>
    <col min="15620" max="15620" width="46.5546875" style="10" customWidth="1"/>
    <col min="15621" max="15621" width="5.88671875" style="10" customWidth="1"/>
    <col min="15622" max="15622" width="7.5546875" style="10" customWidth="1"/>
    <col min="15623" max="15623" width="13.6640625" style="10" customWidth="1"/>
    <col min="15624" max="15624" width="13.88671875" style="10" customWidth="1"/>
    <col min="15625" max="15870" width="9.109375" style="10"/>
    <col min="15871" max="15871" width="2.109375" style="10" customWidth="1"/>
    <col min="15872" max="15872" width="3.44140625" style="10" customWidth="1"/>
    <col min="15873" max="15873" width="19.44140625" style="10" customWidth="1"/>
    <col min="15874" max="15874" width="17.33203125" style="10" customWidth="1"/>
    <col min="15875" max="15875" width="7.5546875" style="10" customWidth="1"/>
    <col min="15876" max="15876" width="46.5546875" style="10" customWidth="1"/>
    <col min="15877" max="15877" width="5.88671875" style="10" customWidth="1"/>
    <col min="15878" max="15878" width="7.5546875" style="10" customWidth="1"/>
    <col min="15879" max="15879" width="13.6640625" style="10" customWidth="1"/>
    <col min="15880" max="15880" width="13.88671875" style="10" customWidth="1"/>
    <col min="15881" max="16126" width="9.109375" style="10"/>
    <col min="16127" max="16127" width="2.109375" style="10" customWidth="1"/>
    <col min="16128" max="16128" width="3.44140625" style="10" customWidth="1"/>
    <col min="16129" max="16129" width="19.44140625" style="10" customWidth="1"/>
    <col min="16130" max="16130" width="17.33203125" style="10" customWidth="1"/>
    <col min="16131" max="16131" width="7.5546875" style="10" customWidth="1"/>
    <col min="16132" max="16132" width="46.5546875" style="10" customWidth="1"/>
    <col min="16133" max="16133" width="5.88671875" style="10" customWidth="1"/>
    <col min="16134" max="16134" width="7.5546875" style="10" customWidth="1"/>
    <col min="16135" max="16135" width="13.6640625" style="10" customWidth="1"/>
    <col min="16136" max="16136" width="13.88671875" style="10" customWidth="1"/>
    <col min="16137" max="16382" width="9.109375" style="10"/>
    <col min="16383" max="16384" width="9.109375" style="10" customWidth="1"/>
  </cols>
  <sheetData>
    <row r="1" spans="1:10" s="1" customFormat="1">
      <c r="H1" s="198" t="s">
        <v>147</v>
      </c>
      <c r="I1" s="198"/>
      <c r="J1" s="198"/>
    </row>
    <row r="2" spans="1:10" s="1" customFormat="1">
      <c r="F2" s="198" t="s">
        <v>1</v>
      </c>
      <c r="G2" s="198"/>
      <c r="H2" s="198"/>
      <c r="I2" s="198"/>
      <c r="J2" s="198"/>
    </row>
    <row r="3" spans="1:10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</row>
    <row r="4" spans="1:10" ht="9" customHeight="1">
      <c r="A4" s="1"/>
      <c r="B4" s="3"/>
      <c r="C4" s="1"/>
      <c r="D4" s="1"/>
      <c r="E4" s="1"/>
      <c r="F4" s="26"/>
      <c r="G4" s="26"/>
      <c r="H4" s="26"/>
      <c r="I4" s="20"/>
      <c r="J4" s="1"/>
    </row>
    <row r="5" spans="1:10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0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0">
      <c r="A7" s="1"/>
      <c r="B7" s="3"/>
      <c r="C7" s="20"/>
      <c r="D7" s="20"/>
      <c r="E7" s="20"/>
      <c r="F7" s="20"/>
      <c r="G7" s="20"/>
      <c r="H7" s="20"/>
      <c r="I7" s="20"/>
      <c r="J7" s="1"/>
    </row>
    <row r="8" spans="1:10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0" ht="43.95" customHeight="1">
      <c r="A9" s="1"/>
      <c r="B9" s="318" t="s">
        <v>78</v>
      </c>
      <c r="C9" s="318"/>
      <c r="D9" s="318"/>
      <c r="E9" s="318"/>
      <c r="F9" s="318"/>
      <c r="G9" s="318"/>
      <c r="H9" s="318"/>
      <c r="I9" s="318"/>
      <c r="J9" s="318"/>
    </row>
    <row r="10" spans="1:10" ht="13.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0" ht="13.5" customHeight="1">
      <c r="A11" s="3"/>
      <c r="B11" s="207" t="s">
        <v>39</v>
      </c>
      <c r="C11" s="207"/>
      <c r="D11" s="207"/>
      <c r="E11" s="207"/>
      <c r="F11" s="207"/>
      <c r="G11" s="207"/>
      <c r="H11" s="207"/>
      <c r="I11" s="207"/>
      <c r="J11" s="207"/>
    </row>
    <row r="12" spans="1:10" ht="42" customHeight="1">
      <c r="A12" s="3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21</v>
      </c>
    </row>
    <row r="13" spans="1:10">
      <c r="A13" s="3"/>
      <c r="B13" s="189"/>
      <c r="C13" s="175"/>
      <c r="D13" s="176"/>
      <c r="E13" s="176"/>
      <c r="F13" s="177"/>
      <c r="G13" s="133" t="s">
        <v>10</v>
      </c>
      <c r="H13" s="133" t="s">
        <v>11</v>
      </c>
      <c r="I13" s="189"/>
      <c r="J13" s="189"/>
    </row>
    <row r="14" spans="1:10" ht="18.75" customHeight="1">
      <c r="A14" s="3"/>
      <c r="B14" s="137">
        <v>1</v>
      </c>
      <c r="C14" s="168" t="s">
        <v>102</v>
      </c>
      <c r="D14" s="169"/>
      <c r="E14" s="169"/>
      <c r="F14" s="170"/>
      <c r="G14" s="137" t="s">
        <v>68</v>
      </c>
      <c r="H14" s="12">
        <v>7</v>
      </c>
      <c r="I14" s="137">
        <v>2020</v>
      </c>
      <c r="J14" s="28">
        <v>97</v>
      </c>
    </row>
    <row r="15" spans="1:10" ht="18.75" customHeight="1">
      <c r="A15" s="3"/>
      <c r="B15" s="137">
        <v>2</v>
      </c>
      <c r="C15" s="168" t="s">
        <v>103</v>
      </c>
      <c r="D15" s="169"/>
      <c r="E15" s="169"/>
      <c r="F15" s="170"/>
      <c r="G15" s="137" t="s">
        <v>105</v>
      </c>
      <c r="H15" s="12">
        <v>12</v>
      </c>
      <c r="I15" s="137">
        <v>2020</v>
      </c>
      <c r="J15" s="28">
        <v>90</v>
      </c>
    </row>
    <row r="16" spans="1:10" ht="19.5" customHeight="1">
      <c r="A16" s="3"/>
      <c r="B16" s="137">
        <v>3</v>
      </c>
      <c r="C16" s="168" t="s">
        <v>104</v>
      </c>
      <c r="D16" s="169"/>
      <c r="E16" s="169"/>
      <c r="F16" s="170"/>
      <c r="G16" s="137" t="s">
        <v>68</v>
      </c>
      <c r="H16" s="12">
        <v>81</v>
      </c>
      <c r="I16" s="137">
        <v>2020</v>
      </c>
      <c r="J16" s="28">
        <v>300</v>
      </c>
    </row>
    <row r="17" spans="1:10" ht="25.5" customHeight="1">
      <c r="A17" s="3"/>
      <c r="B17" s="137">
        <v>4</v>
      </c>
      <c r="C17" s="168" t="s">
        <v>166</v>
      </c>
      <c r="D17" s="169"/>
      <c r="E17" s="169"/>
      <c r="F17" s="170"/>
      <c r="G17" s="137" t="s">
        <v>68</v>
      </c>
      <c r="H17" s="12">
        <v>86</v>
      </c>
      <c r="I17" s="137">
        <v>2020</v>
      </c>
      <c r="J17" s="28">
        <v>300</v>
      </c>
    </row>
    <row r="18" spans="1:10" ht="25.5" customHeight="1">
      <c r="A18" s="3"/>
      <c r="B18" s="137">
        <v>5</v>
      </c>
      <c r="C18" s="168" t="s">
        <v>139</v>
      </c>
      <c r="D18" s="169"/>
      <c r="E18" s="169"/>
      <c r="F18" s="170"/>
      <c r="G18" s="137" t="s">
        <v>68</v>
      </c>
      <c r="H18" s="12">
        <v>79</v>
      </c>
      <c r="I18" s="137">
        <v>2020</v>
      </c>
      <c r="J18" s="28">
        <v>416.3</v>
      </c>
    </row>
    <row r="19" spans="1:10" ht="19.5" customHeight="1">
      <c r="A19" s="3"/>
      <c r="B19" s="137">
        <v>6</v>
      </c>
      <c r="C19" s="168" t="s">
        <v>167</v>
      </c>
      <c r="D19" s="169"/>
      <c r="E19" s="169"/>
      <c r="F19" s="170"/>
      <c r="G19" s="137" t="s">
        <v>68</v>
      </c>
      <c r="H19" s="12">
        <v>42</v>
      </c>
      <c r="I19" s="137">
        <v>2020</v>
      </c>
      <c r="J19" s="28">
        <v>874.5</v>
      </c>
    </row>
    <row r="20" spans="1:10" ht="19.5" customHeight="1">
      <c r="A20" s="3"/>
      <c r="B20" s="137">
        <v>9</v>
      </c>
      <c r="C20" s="168" t="s">
        <v>140</v>
      </c>
      <c r="D20" s="169"/>
      <c r="E20" s="169"/>
      <c r="F20" s="170"/>
      <c r="G20" s="137" t="s">
        <v>141</v>
      </c>
      <c r="H20" s="16">
        <v>7.7</v>
      </c>
      <c r="I20" s="137">
        <v>2020</v>
      </c>
      <c r="J20" s="28">
        <v>57.2</v>
      </c>
    </row>
    <row r="21" spans="1:10" ht="15.75" customHeight="1">
      <c r="A21" s="3"/>
      <c r="B21" s="171" t="s">
        <v>24</v>
      </c>
      <c r="C21" s="171"/>
      <c r="D21" s="171"/>
      <c r="E21" s="171"/>
      <c r="F21" s="171"/>
      <c r="G21" s="171"/>
      <c r="H21" s="171"/>
      <c r="I21" s="171"/>
      <c r="J21" s="171"/>
    </row>
    <row r="22" spans="1:10">
      <c r="A22" s="3"/>
      <c r="B22" s="172" t="s">
        <v>15</v>
      </c>
      <c r="C22" s="173"/>
      <c r="D22" s="174"/>
      <c r="E22" s="178" t="s">
        <v>16</v>
      </c>
      <c r="F22" s="179"/>
      <c r="G22" s="179"/>
      <c r="H22" s="179"/>
      <c r="I22" s="179"/>
      <c r="J22" s="180"/>
    </row>
    <row r="23" spans="1:10" ht="15" customHeight="1">
      <c r="A23" s="3"/>
      <c r="B23" s="175"/>
      <c r="C23" s="176"/>
      <c r="D23" s="177"/>
      <c r="E23" s="313" t="s">
        <v>17</v>
      </c>
      <c r="F23" s="321"/>
      <c r="G23" s="209" t="s">
        <v>18</v>
      </c>
      <c r="H23" s="182"/>
      <c r="I23" s="182"/>
      <c r="J23" s="183"/>
    </row>
    <row r="24" spans="1:10">
      <c r="A24" s="3"/>
      <c r="B24" s="210">
        <f>E24</f>
        <v>2135</v>
      </c>
      <c r="C24" s="211"/>
      <c r="D24" s="212"/>
      <c r="E24" s="210">
        <f>SUM(J14:J20)</f>
        <v>2135</v>
      </c>
      <c r="F24" s="211"/>
      <c r="G24" s="210"/>
      <c r="H24" s="211"/>
      <c r="I24" s="211"/>
      <c r="J24" s="212"/>
    </row>
    <row r="25" spans="1:10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0">
      <c r="A26" s="17"/>
      <c r="B26" s="17"/>
      <c r="C26" s="17"/>
      <c r="D26" s="17"/>
      <c r="E26" s="17"/>
      <c r="F26" s="17"/>
      <c r="G26" s="17"/>
      <c r="H26" s="17"/>
      <c r="I26" s="17"/>
      <c r="J26" s="17"/>
    </row>
  </sheetData>
  <mergeCells count="30"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  <mergeCell ref="G24:J24"/>
    <mergeCell ref="B21:J21"/>
    <mergeCell ref="B22:D23"/>
    <mergeCell ref="E22:J22"/>
    <mergeCell ref="E23:F23"/>
    <mergeCell ref="G23:J23"/>
    <mergeCell ref="C14:F14"/>
    <mergeCell ref="C15:F15"/>
    <mergeCell ref="C16:F16"/>
    <mergeCell ref="B24:D24"/>
    <mergeCell ref="E24:F24"/>
    <mergeCell ref="C17:F17"/>
    <mergeCell ref="C18:F18"/>
    <mergeCell ref="C19:F19"/>
    <mergeCell ref="C20:F2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activeCell="C13" sqref="C13:F13"/>
    </sheetView>
  </sheetViews>
  <sheetFormatPr defaultRowHeight="13.2"/>
  <cols>
    <col min="1" max="1" width="2.109375" style="11" customWidth="1"/>
    <col min="2" max="2" width="3.6640625" style="11" customWidth="1"/>
    <col min="3" max="3" width="19.44140625" style="11" customWidth="1"/>
    <col min="4" max="4" width="18" style="11" customWidth="1"/>
    <col min="5" max="5" width="4.44140625" style="11" customWidth="1"/>
    <col min="6" max="6" width="41.109375" style="11" customWidth="1"/>
    <col min="7" max="7" width="7.6640625" style="11" customWidth="1"/>
    <col min="8" max="8" width="8.109375" style="11" customWidth="1"/>
    <col min="9" max="9" width="15.33203125" style="11" customWidth="1"/>
    <col min="10" max="10" width="9.6640625" style="11" customWidth="1"/>
    <col min="11" max="11" width="15.44140625" style="11" customWidth="1"/>
    <col min="12" max="256" width="9.109375" style="11"/>
    <col min="257" max="257" width="2.109375" style="11" customWidth="1"/>
    <col min="258" max="258" width="3.6640625" style="11" customWidth="1"/>
    <col min="259" max="259" width="19.44140625" style="11" customWidth="1"/>
    <col min="260" max="260" width="18" style="11" customWidth="1"/>
    <col min="261" max="261" width="4.44140625" style="11" customWidth="1"/>
    <col min="262" max="262" width="41.109375" style="11" customWidth="1"/>
    <col min="263" max="263" width="7.6640625" style="11" customWidth="1"/>
    <col min="264" max="264" width="8.109375" style="11" customWidth="1"/>
    <col min="265" max="265" width="15.33203125" style="11" customWidth="1"/>
    <col min="266" max="266" width="9.6640625" style="11" customWidth="1"/>
    <col min="267" max="512" width="9.109375" style="11"/>
    <col min="513" max="513" width="2.109375" style="11" customWidth="1"/>
    <col min="514" max="514" width="3.6640625" style="11" customWidth="1"/>
    <col min="515" max="515" width="19.44140625" style="11" customWidth="1"/>
    <col min="516" max="516" width="18" style="11" customWidth="1"/>
    <col min="517" max="517" width="4.44140625" style="11" customWidth="1"/>
    <col min="518" max="518" width="41.109375" style="11" customWidth="1"/>
    <col min="519" max="519" width="7.6640625" style="11" customWidth="1"/>
    <col min="520" max="520" width="8.109375" style="11" customWidth="1"/>
    <col min="521" max="521" width="15.33203125" style="11" customWidth="1"/>
    <col min="522" max="522" width="9.6640625" style="11" customWidth="1"/>
    <col min="523" max="768" width="9.109375" style="11"/>
    <col min="769" max="769" width="2.109375" style="11" customWidth="1"/>
    <col min="770" max="770" width="3.6640625" style="11" customWidth="1"/>
    <col min="771" max="771" width="19.44140625" style="11" customWidth="1"/>
    <col min="772" max="772" width="18" style="11" customWidth="1"/>
    <col min="773" max="773" width="4.44140625" style="11" customWidth="1"/>
    <col min="774" max="774" width="41.109375" style="11" customWidth="1"/>
    <col min="775" max="775" width="7.6640625" style="11" customWidth="1"/>
    <col min="776" max="776" width="8.109375" style="11" customWidth="1"/>
    <col min="777" max="777" width="15.33203125" style="11" customWidth="1"/>
    <col min="778" max="778" width="9.6640625" style="11" customWidth="1"/>
    <col min="779" max="1024" width="9.109375" style="11"/>
    <col min="1025" max="1025" width="2.109375" style="11" customWidth="1"/>
    <col min="1026" max="1026" width="3.6640625" style="11" customWidth="1"/>
    <col min="1027" max="1027" width="19.44140625" style="11" customWidth="1"/>
    <col min="1028" max="1028" width="18" style="11" customWidth="1"/>
    <col min="1029" max="1029" width="4.44140625" style="11" customWidth="1"/>
    <col min="1030" max="1030" width="41.109375" style="11" customWidth="1"/>
    <col min="1031" max="1031" width="7.6640625" style="11" customWidth="1"/>
    <col min="1032" max="1032" width="8.109375" style="11" customWidth="1"/>
    <col min="1033" max="1033" width="15.33203125" style="11" customWidth="1"/>
    <col min="1034" max="1034" width="9.6640625" style="11" customWidth="1"/>
    <col min="1035" max="1280" width="9.109375" style="11"/>
    <col min="1281" max="1281" width="2.109375" style="11" customWidth="1"/>
    <col min="1282" max="1282" width="3.6640625" style="11" customWidth="1"/>
    <col min="1283" max="1283" width="19.44140625" style="11" customWidth="1"/>
    <col min="1284" max="1284" width="18" style="11" customWidth="1"/>
    <col min="1285" max="1285" width="4.44140625" style="11" customWidth="1"/>
    <col min="1286" max="1286" width="41.109375" style="11" customWidth="1"/>
    <col min="1287" max="1287" width="7.6640625" style="11" customWidth="1"/>
    <col min="1288" max="1288" width="8.109375" style="11" customWidth="1"/>
    <col min="1289" max="1289" width="15.33203125" style="11" customWidth="1"/>
    <col min="1290" max="1290" width="9.6640625" style="11" customWidth="1"/>
    <col min="1291" max="1536" width="9.109375" style="11"/>
    <col min="1537" max="1537" width="2.109375" style="11" customWidth="1"/>
    <col min="1538" max="1538" width="3.6640625" style="11" customWidth="1"/>
    <col min="1539" max="1539" width="19.44140625" style="11" customWidth="1"/>
    <col min="1540" max="1540" width="18" style="11" customWidth="1"/>
    <col min="1541" max="1541" width="4.44140625" style="11" customWidth="1"/>
    <col min="1542" max="1542" width="41.109375" style="11" customWidth="1"/>
    <col min="1543" max="1543" width="7.6640625" style="11" customWidth="1"/>
    <col min="1544" max="1544" width="8.109375" style="11" customWidth="1"/>
    <col min="1545" max="1545" width="15.33203125" style="11" customWidth="1"/>
    <col min="1546" max="1546" width="9.6640625" style="11" customWidth="1"/>
    <col min="1547" max="1792" width="9.109375" style="11"/>
    <col min="1793" max="1793" width="2.109375" style="11" customWidth="1"/>
    <col min="1794" max="1794" width="3.6640625" style="11" customWidth="1"/>
    <col min="1795" max="1795" width="19.44140625" style="11" customWidth="1"/>
    <col min="1796" max="1796" width="18" style="11" customWidth="1"/>
    <col min="1797" max="1797" width="4.44140625" style="11" customWidth="1"/>
    <col min="1798" max="1798" width="41.109375" style="11" customWidth="1"/>
    <col min="1799" max="1799" width="7.6640625" style="11" customWidth="1"/>
    <col min="1800" max="1800" width="8.109375" style="11" customWidth="1"/>
    <col min="1801" max="1801" width="15.33203125" style="11" customWidth="1"/>
    <col min="1802" max="1802" width="9.6640625" style="11" customWidth="1"/>
    <col min="1803" max="2048" width="9.109375" style="11"/>
    <col min="2049" max="2049" width="2.109375" style="11" customWidth="1"/>
    <col min="2050" max="2050" width="3.6640625" style="11" customWidth="1"/>
    <col min="2051" max="2051" width="19.44140625" style="11" customWidth="1"/>
    <col min="2052" max="2052" width="18" style="11" customWidth="1"/>
    <col min="2053" max="2053" width="4.44140625" style="11" customWidth="1"/>
    <col min="2054" max="2054" width="41.109375" style="11" customWidth="1"/>
    <col min="2055" max="2055" width="7.6640625" style="11" customWidth="1"/>
    <col min="2056" max="2056" width="8.109375" style="11" customWidth="1"/>
    <col min="2057" max="2057" width="15.33203125" style="11" customWidth="1"/>
    <col min="2058" max="2058" width="9.6640625" style="11" customWidth="1"/>
    <col min="2059" max="2304" width="9.109375" style="11"/>
    <col min="2305" max="2305" width="2.109375" style="11" customWidth="1"/>
    <col min="2306" max="2306" width="3.6640625" style="11" customWidth="1"/>
    <col min="2307" max="2307" width="19.44140625" style="11" customWidth="1"/>
    <col min="2308" max="2308" width="18" style="11" customWidth="1"/>
    <col min="2309" max="2309" width="4.44140625" style="11" customWidth="1"/>
    <col min="2310" max="2310" width="41.109375" style="11" customWidth="1"/>
    <col min="2311" max="2311" width="7.6640625" style="11" customWidth="1"/>
    <col min="2312" max="2312" width="8.109375" style="11" customWidth="1"/>
    <col min="2313" max="2313" width="15.33203125" style="11" customWidth="1"/>
    <col min="2314" max="2314" width="9.6640625" style="11" customWidth="1"/>
    <col min="2315" max="2560" width="9.109375" style="11"/>
    <col min="2561" max="2561" width="2.109375" style="11" customWidth="1"/>
    <col min="2562" max="2562" width="3.6640625" style="11" customWidth="1"/>
    <col min="2563" max="2563" width="19.44140625" style="11" customWidth="1"/>
    <col min="2564" max="2564" width="18" style="11" customWidth="1"/>
    <col min="2565" max="2565" width="4.44140625" style="11" customWidth="1"/>
    <col min="2566" max="2566" width="41.109375" style="11" customWidth="1"/>
    <col min="2567" max="2567" width="7.6640625" style="11" customWidth="1"/>
    <col min="2568" max="2568" width="8.109375" style="11" customWidth="1"/>
    <col min="2569" max="2569" width="15.33203125" style="11" customWidth="1"/>
    <col min="2570" max="2570" width="9.6640625" style="11" customWidth="1"/>
    <col min="2571" max="2816" width="9.109375" style="11"/>
    <col min="2817" max="2817" width="2.109375" style="11" customWidth="1"/>
    <col min="2818" max="2818" width="3.6640625" style="11" customWidth="1"/>
    <col min="2819" max="2819" width="19.44140625" style="11" customWidth="1"/>
    <col min="2820" max="2820" width="18" style="11" customWidth="1"/>
    <col min="2821" max="2821" width="4.44140625" style="11" customWidth="1"/>
    <col min="2822" max="2822" width="41.109375" style="11" customWidth="1"/>
    <col min="2823" max="2823" width="7.6640625" style="11" customWidth="1"/>
    <col min="2824" max="2824" width="8.109375" style="11" customWidth="1"/>
    <col min="2825" max="2825" width="15.33203125" style="11" customWidth="1"/>
    <col min="2826" max="2826" width="9.6640625" style="11" customWidth="1"/>
    <col min="2827" max="3072" width="9.109375" style="11"/>
    <col min="3073" max="3073" width="2.109375" style="11" customWidth="1"/>
    <col min="3074" max="3074" width="3.6640625" style="11" customWidth="1"/>
    <col min="3075" max="3075" width="19.44140625" style="11" customWidth="1"/>
    <col min="3076" max="3076" width="18" style="11" customWidth="1"/>
    <col min="3077" max="3077" width="4.44140625" style="11" customWidth="1"/>
    <col min="3078" max="3078" width="41.109375" style="11" customWidth="1"/>
    <col min="3079" max="3079" width="7.6640625" style="11" customWidth="1"/>
    <col min="3080" max="3080" width="8.109375" style="11" customWidth="1"/>
    <col min="3081" max="3081" width="15.33203125" style="11" customWidth="1"/>
    <col min="3082" max="3082" width="9.6640625" style="11" customWidth="1"/>
    <col min="3083" max="3328" width="9.109375" style="11"/>
    <col min="3329" max="3329" width="2.109375" style="11" customWidth="1"/>
    <col min="3330" max="3330" width="3.6640625" style="11" customWidth="1"/>
    <col min="3331" max="3331" width="19.44140625" style="11" customWidth="1"/>
    <col min="3332" max="3332" width="18" style="11" customWidth="1"/>
    <col min="3333" max="3333" width="4.44140625" style="11" customWidth="1"/>
    <col min="3334" max="3334" width="41.109375" style="11" customWidth="1"/>
    <col min="3335" max="3335" width="7.6640625" style="11" customWidth="1"/>
    <col min="3336" max="3336" width="8.109375" style="11" customWidth="1"/>
    <col min="3337" max="3337" width="15.33203125" style="11" customWidth="1"/>
    <col min="3338" max="3338" width="9.6640625" style="11" customWidth="1"/>
    <col min="3339" max="3584" width="9.109375" style="11"/>
    <col min="3585" max="3585" width="2.109375" style="11" customWidth="1"/>
    <col min="3586" max="3586" width="3.6640625" style="11" customWidth="1"/>
    <col min="3587" max="3587" width="19.44140625" style="11" customWidth="1"/>
    <col min="3588" max="3588" width="18" style="11" customWidth="1"/>
    <col min="3589" max="3589" width="4.44140625" style="11" customWidth="1"/>
    <col min="3590" max="3590" width="41.109375" style="11" customWidth="1"/>
    <col min="3591" max="3591" width="7.6640625" style="11" customWidth="1"/>
    <col min="3592" max="3592" width="8.109375" style="11" customWidth="1"/>
    <col min="3593" max="3593" width="15.33203125" style="11" customWidth="1"/>
    <col min="3594" max="3594" width="9.6640625" style="11" customWidth="1"/>
    <col min="3595" max="3840" width="9.109375" style="11"/>
    <col min="3841" max="3841" width="2.109375" style="11" customWidth="1"/>
    <col min="3842" max="3842" width="3.6640625" style="11" customWidth="1"/>
    <col min="3843" max="3843" width="19.44140625" style="11" customWidth="1"/>
    <col min="3844" max="3844" width="18" style="11" customWidth="1"/>
    <col min="3845" max="3845" width="4.44140625" style="11" customWidth="1"/>
    <col min="3846" max="3846" width="41.109375" style="11" customWidth="1"/>
    <col min="3847" max="3847" width="7.6640625" style="11" customWidth="1"/>
    <col min="3848" max="3848" width="8.109375" style="11" customWidth="1"/>
    <col min="3849" max="3849" width="15.33203125" style="11" customWidth="1"/>
    <col min="3850" max="3850" width="9.6640625" style="11" customWidth="1"/>
    <col min="3851" max="4096" width="9.109375" style="11"/>
    <col min="4097" max="4097" width="2.109375" style="11" customWidth="1"/>
    <col min="4098" max="4098" width="3.6640625" style="11" customWidth="1"/>
    <col min="4099" max="4099" width="19.44140625" style="11" customWidth="1"/>
    <col min="4100" max="4100" width="18" style="11" customWidth="1"/>
    <col min="4101" max="4101" width="4.44140625" style="11" customWidth="1"/>
    <col min="4102" max="4102" width="41.109375" style="11" customWidth="1"/>
    <col min="4103" max="4103" width="7.6640625" style="11" customWidth="1"/>
    <col min="4104" max="4104" width="8.109375" style="11" customWidth="1"/>
    <col min="4105" max="4105" width="15.33203125" style="11" customWidth="1"/>
    <col min="4106" max="4106" width="9.6640625" style="11" customWidth="1"/>
    <col min="4107" max="4352" width="9.109375" style="11"/>
    <col min="4353" max="4353" width="2.109375" style="11" customWidth="1"/>
    <col min="4354" max="4354" width="3.6640625" style="11" customWidth="1"/>
    <col min="4355" max="4355" width="19.44140625" style="11" customWidth="1"/>
    <col min="4356" max="4356" width="18" style="11" customWidth="1"/>
    <col min="4357" max="4357" width="4.44140625" style="11" customWidth="1"/>
    <col min="4358" max="4358" width="41.109375" style="11" customWidth="1"/>
    <col min="4359" max="4359" width="7.6640625" style="11" customWidth="1"/>
    <col min="4360" max="4360" width="8.109375" style="11" customWidth="1"/>
    <col min="4361" max="4361" width="15.33203125" style="11" customWidth="1"/>
    <col min="4362" max="4362" width="9.6640625" style="11" customWidth="1"/>
    <col min="4363" max="4608" width="9.109375" style="11"/>
    <col min="4609" max="4609" width="2.109375" style="11" customWidth="1"/>
    <col min="4610" max="4610" width="3.6640625" style="11" customWidth="1"/>
    <col min="4611" max="4611" width="19.44140625" style="11" customWidth="1"/>
    <col min="4612" max="4612" width="18" style="11" customWidth="1"/>
    <col min="4613" max="4613" width="4.44140625" style="11" customWidth="1"/>
    <col min="4614" max="4614" width="41.109375" style="11" customWidth="1"/>
    <col min="4615" max="4615" width="7.6640625" style="11" customWidth="1"/>
    <col min="4616" max="4616" width="8.109375" style="11" customWidth="1"/>
    <col min="4617" max="4617" width="15.33203125" style="11" customWidth="1"/>
    <col min="4618" max="4618" width="9.6640625" style="11" customWidth="1"/>
    <col min="4619" max="4864" width="9.109375" style="11"/>
    <col min="4865" max="4865" width="2.109375" style="11" customWidth="1"/>
    <col min="4866" max="4866" width="3.6640625" style="11" customWidth="1"/>
    <col min="4867" max="4867" width="19.44140625" style="11" customWidth="1"/>
    <col min="4868" max="4868" width="18" style="11" customWidth="1"/>
    <col min="4869" max="4869" width="4.44140625" style="11" customWidth="1"/>
    <col min="4870" max="4870" width="41.109375" style="11" customWidth="1"/>
    <col min="4871" max="4871" width="7.6640625" style="11" customWidth="1"/>
    <col min="4872" max="4872" width="8.109375" style="11" customWidth="1"/>
    <col min="4873" max="4873" width="15.33203125" style="11" customWidth="1"/>
    <col min="4874" max="4874" width="9.6640625" style="11" customWidth="1"/>
    <col min="4875" max="5120" width="9.109375" style="11"/>
    <col min="5121" max="5121" width="2.109375" style="11" customWidth="1"/>
    <col min="5122" max="5122" width="3.6640625" style="11" customWidth="1"/>
    <col min="5123" max="5123" width="19.44140625" style="11" customWidth="1"/>
    <col min="5124" max="5124" width="18" style="11" customWidth="1"/>
    <col min="5125" max="5125" width="4.44140625" style="11" customWidth="1"/>
    <col min="5126" max="5126" width="41.109375" style="11" customWidth="1"/>
    <col min="5127" max="5127" width="7.6640625" style="11" customWidth="1"/>
    <col min="5128" max="5128" width="8.109375" style="11" customWidth="1"/>
    <col min="5129" max="5129" width="15.33203125" style="11" customWidth="1"/>
    <col min="5130" max="5130" width="9.6640625" style="11" customWidth="1"/>
    <col min="5131" max="5376" width="9.109375" style="11"/>
    <col min="5377" max="5377" width="2.109375" style="11" customWidth="1"/>
    <col min="5378" max="5378" width="3.6640625" style="11" customWidth="1"/>
    <col min="5379" max="5379" width="19.44140625" style="11" customWidth="1"/>
    <col min="5380" max="5380" width="18" style="11" customWidth="1"/>
    <col min="5381" max="5381" width="4.44140625" style="11" customWidth="1"/>
    <col min="5382" max="5382" width="41.109375" style="11" customWidth="1"/>
    <col min="5383" max="5383" width="7.6640625" style="11" customWidth="1"/>
    <col min="5384" max="5384" width="8.109375" style="11" customWidth="1"/>
    <col min="5385" max="5385" width="15.33203125" style="11" customWidth="1"/>
    <col min="5386" max="5386" width="9.6640625" style="11" customWidth="1"/>
    <col min="5387" max="5632" width="9.109375" style="11"/>
    <col min="5633" max="5633" width="2.109375" style="11" customWidth="1"/>
    <col min="5634" max="5634" width="3.6640625" style="11" customWidth="1"/>
    <col min="5635" max="5635" width="19.44140625" style="11" customWidth="1"/>
    <col min="5636" max="5636" width="18" style="11" customWidth="1"/>
    <col min="5637" max="5637" width="4.44140625" style="11" customWidth="1"/>
    <col min="5638" max="5638" width="41.109375" style="11" customWidth="1"/>
    <col min="5639" max="5639" width="7.6640625" style="11" customWidth="1"/>
    <col min="5640" max="5640" width="8.109375" style="11" customWidth="1"/>
    <col min="5641" max="5641" width="15.33203125" style="11" customWidth="1"/>
    <col min="5642" max="5642" width="9.6640625" style="11" customWidth="1"/>
    <col min="5643" max="5888" width="9.109375" style="11"/>
    <col min="5889" max="5889" width="2.109375" style="11" customWidth="1"/>
    <col min="5890" max="5890" width="3.6640625" style="11" customWidth="1"/>
    <col min="5891" max="5891" width="19.44140625" style="11" customWidth="1"/>
    <col min="5892" max="5892" width="18" style="11" customWidth="1"/>
    <col min="5893" max="5893" width="4.44140625" style="11" customWidth="1"/>
    <col min="5894" max="5894" width="41.109375" style="11" customWidth="1"/>
    <col min="5895" max="5895" width="7.6640625" style="11" customWidth="1"/>
    <col min="5896" max="5896" width="8.109375" style="11" customWidth="1"/>
    <col min="5897" max="5897" width="15.33203125" style="11" customWidth="1"/>
    <col min="5898" max="5898" width="9.6640625" style="11" customWidth="1"/>
    <col min="5899" max="6144" width="9.109375" style="11"/>
    <col min="6145" max="6145" width="2.109375" style="11" customWidth="1"/>
    <col min="6146" max="6146" width="3.6640625" style="11" customWidth="1"/>
    <col min="6147" max="6147" width="19.44140625" style="11" customWidth="1"/>
    <col min="6148" max="6148" width="18" style="11" customWidth="1"/>
    <col min="6149" max="6149" width="4.44140625" style="11" customWidth="1"/>
    <col min="6150" max="6150" width="41.109375" style="11" customWidth="1"/>
    <col min="6151" max="6151" width="7.6640625" style="11" customWidth="1"/>
    <col min="6152" max="6152" width="8.109375" style="11" customWidth="1"/>
    <col min="6153" max="6153" width="15.33203125" style="11" customWidth="1"/>
    <col min="6154" max="6154" width="9.6640625" style="11" customWidth="1"/>
    <col min="6155" max="6400" width="9.109375" style="11"/>
    <col min="6401" max="6401" width="2.109375" style="11" customWidth="1"/>
    <col min="6402" max="6402" width="3.6640625" style="11" customWidth="1"/>
    <col min="6403" max="6403" width="19.44140625" style="11" customWidth="1"/>
    <col min="6404" max="6404" width="18" style="11" customWidth="1"/>
    <col min="6405" max="6405" width="4.44140625" style="11" customWidth="1"/>
    <col min="6406" max="6406" width="41.109375" style="11" customWidth="1"/>
    <col min="6407" max="6407" width="7.6640625" style="11" customWidth="1"/>
    <col min="6408" max="6408" width="8.109375" style="11" customWidth="1"/>
    <col min="6409" max="6409" width="15.33203125" style="11" customWidth="1"/>
    <col min="6410" max="6410" width="9.6640625" style="11" customWidth="1"/>
    <col min="6411" max="6656" width="9.109375" style="11"/>
    <col min="6657" max="6657" width="2.109375" style="11" customWidth="1"/>
    <col min="6658" max="6658" width="3.6640625" style="11" customWidth="1"/>
    <col min="6659" max="6659" width="19.44140625" style="11" customWidth="1"/>
    <col min="6660" max="6660" width="18" style="11" customWidth="1"/>
    <col min="6661" max="6661" width="4.44140625" style="11" customWidth="1"/>
    <col min="6662" max="6662" width="41.109375" style="11" customWidth="1"/>
    <col min="6663" max="6663" width="7.6640625" style="11" customWidth="1"/>
    <col min="6664" max="6664" width="8.109375" style="11" customWidth="1"/>
    <col min="6665" max="6665" width="15.33203125" style="11" customWidth="1"/>
    <col min="6666" max="6666" width="9.6640625" style="11" customWidth="1"/>
    <col min="6667" max="6912" width="9.109375" style="11"/>
    <col min="6913" max="6913" width="2.109375" style="11" customWidth="1"/>
    <col min="6914" max="6914" width="3.6640625" style="11" customWidth="1"/>
    <col min="6915" max="6915" width="19.44140625" style="11" customWidth="1"/>
    <col min="6916" max="6916" width="18" style="11" customWidth="1"/>
    <col min="6917" max="6917" width="4.44140625" style="11" customWidth="1"/>
    <col min="6918" max="6918" width="41.109375" style="11" customWidth="1"/>
    <col min="6919" max="6919" width="7.6640625" style="11" customWidth="1"/>
    <col min="6920" max="6920" width="8.109375" style="11" customWidth="1"/>
    <col min="6921" max="6921" width="15.33203125" style="11" customWidth="1"/>
    <col min="6922" max="6922" width="9.6640625" style="11" customWidth="1"/>
    <col min="6923" max="7168" width="9.109375" style="11"/>
    <col min="7169" max="7169" width="2.109375" style="11" customWidth="1"/>
    <col min="7170" max="7170" width="3.6640625" style="11" customWidth="1"/>
    <col min="7171" max="7171" width="19.44140625" style="11" customWidth="1"/>
    <col min="7172" max="7172" width="18" style="11" customWidth="1"/>
    <col min="7173" max="7173" width="4.44140625" style="11" customWidth="1"/>
    <col min="7174" max="7174" width="41.109375" style="11" customWidth="1"/>
    <col min="7175" max="7175" width="7.6640625" style="11" customWidth="1"/>
    <col min="7176" max="7176" width="8.109375" style="11" customWidth="1"/>
    <col min="7177" max="7177" width="15.33203125" style="11" customWidth="1"/>
    <col min="7178" max="7178" width="9.6640625" style="11" customWidth="1"/>
    <col min="7179" max="7424" width="9.109375" style="11"/>
    <col min="7425" max="7425" width="2.109375" style="11" customWidth="1"/>
    <col min="7426" max="7426" width="3.6640625" style="11" customWidth="1"/>
    <col min="7427" max="7427" width="19.44140625" style="11" customWidth="1"/>
    <col min="7428" max="7428" width="18" style="11" customWidth="1"/>
    <col min="7429" max="7429" width="4.44140625" style="11" customWidth="1"/>
    <col min="7430" max="7430" width="41.109375" style="11" customWidth="1"/>
    <col min="7431" max="7431" width="7.6640625" style="11" customWidth="1"/>
    <col min="7432" max="7432" width="8.109375" style="11" customWidth="1"/>
    <col min="7433" max="7433" width="15.33203125" style="11" customWidth="1"/>
    <col min="7434" max="7434" width="9.6640625" style="11" customWidth="1"/>
    <col min="7435" max="7680" width="9.109375" style="11"/>
    <col min="7681" max="7681" width="2.109375" style="11" customWidth="1"/>
    <col min="7682" max="7682" width="3.6640625" style="11" customWidth="1"/>
    <col min="7683" max="7683" width="19.44140625" style="11" customWidth="1"/>
    <col min="7684" max="7684" width="18" style="11" customWidth="1"/>
    <col min="7685" max="7685" width="4.44140625" style="11" customWidth="1"/>
    <col min="7686" max="7686" width="41.109375" style="11" customWidth="1"/>
    <col min="7687" max="7687" width="7.6640625" style="11" customWidth="1"/>
    <col min="7688" max="7688" width="8.109375" style="11" customWidth="1"/>
    <col min="7689" max="7689" width="15.33203125" style="11" customWidth="1"/>
    <col min="7690" max="7690" width="9.6640625" style="11" customWidth="1"/>
    <col min="7691" max="7936" width="9.109375" style="11"/>
    <col min="7937" max="7937" width="2.109375" style="11" customWidth="1"/>
    <col min="7938" max="7938" width="3.6640625" style="11" customWidth="1"/>
    <col min="7939" max="7939" width="19.44140625" style="11" customWidth="1"/>
    <col min="7940" max="7940" width="18" style="11" customWidth="1"/>
    <col min="7941" max="7941" width="4.44140625" style="11" customWidth="1"/>
    <col min="7942" max="7942" width="41.109375" style="11" customWidth="1"/>
    <col min="7943" max="7943" width="7.6640625" style="11" customWidth="1"/>
    <col min="7944" max="7944" width="8.109375" style="11" customWidth="1"/>
    <col min="7945" max="7945" width="15.33203125" style="11" customWidth="1"/>
    <col min="7946" max="7946" width="9.6640625" style="11" customWidth="1"/>
    <col min="7947" max="8192" width="9.109375" style="11"/>
    <col min="8193" max="8193" width="2.109375" style="11" customWidth="1"/>
    <col min="8194" max="8194" width="3.6640625" style="11" customWidth="1"/>
    <col min="8195" max="8195" width="19.44140625" style="11" customWidth="1"/>
    <col min="8196" max="8196" width="18" style="11" customWidth="1"/>
    <col min="8197" max="8197" width="4.44140625" style="11" customWidth="1"/>
    <col min="8198" max="8198" width="41.109375" style="11" customWidth="1"/>
    <col min="8199" max="8199" width="7.6640625" style="11" customWidth="1"/>
    <col min="8200" max="8200" width="8.109375" style="11" customWidth="1"/>
    <col min="8201" max="8201" width="15.33203125" style="11" customWidth="1"/>
    <col min="8202" max="8202" width="9.6640625" style="11" customWidth="1"/>
    <col min="8203" max="8448" width="9.109375" style="11"/>
    <col min="8449" max="8449" width="2.109375" style="11" customWidth="1"/>
    <col min="8450" max="8450" width="3.6640625" style="11" customWidth="1"/>
    <col min="8451" max="8451" width="19.44140625" style="11" customWidth="1"/>
    <col min="8452" max="8452" width="18" style="11" customWidth="1"/>
    <col min="8453" max="8453" width="4.44140625" style="11" customWidth="1"/>
    <col min="8454" max="8454" width="41.109375" style="11" customWidth="1"/>
    <col min="8455" max="8455" width="7.6640625" style="11" customWidth="1"/>
    <col min="8456" max="8456" width="8.109375" style="11" customWidth="1"/>
    <col min="8457" max="8457" width="15.33203125" style="11" customWidth="1"/>
    <col min="8458" max="8458" width="9.6640625" style="11" customWidth="1"/>
    <col min="8459" max="8704" width="9.109375" style="11"/>
    <col min="8705" max="8705" width="2.109375" style="11" customWidth="1"/>
    <col min="8706" max="8706" width="3.6640625" style="11" customWidth="1"/>
    <col min="8707" max="8707" width="19.44140625" style="11" customWidth="1"/>
    <col min="8708" max="8708" width="18" style="11" customWidth="1"/>
    <col min="8709" max="8709" width="4.44140625" style="11" customWidth="1"/>
    <col min="8710" max="8710" width="41.109375" style="11" customWidth="1"/>
    <col min="8711" max="8711" width="7.6640625" style="11" customWidth="1"/>
    <col min="8712" max="8712" width="8.109375" style="11" customWidth="1"/>
    <col min="8713" max="8713" width="15.33203125" style="11" customWidth="1"/>
    <col min="8714" max="8714" width="9.6640625" style="11" customWidth="1"/>
    <col min="8715" max="8960" width="9.109375" style="11"/>
    <col min="8961" max="8961" width="2.109375" style="11" customWidth="1"/>
    <col min="8962" max="8962" width="3.6640625" style="11" customWidth="1"/>
    <col min="8963" max="8963" width="19.44140625" style="11" customWidth="1"/>
    <col min="8964" max="8964" width="18" style="11" customWidth="1"/>
    <col min="8965" max="8965" width="4.44140625" style="11" customWidth="1"/>
    <col min="8966" max="8966" width="41.109375" style="11" customWidth="1"/>
    <col min="8967" max="8967" width="7.6640625" style="11" customWidth="1"/>
    <col min="8968" max="8968" width="8.109375" style="11" customWidth="1"/>
    <col min="8969" max="8969" width="15.33203125" style="11" customWidth="1"/>
    <col min="8970" max="8970" width="9.6640625" style="11" customWidth="1"/>
    <col min="8971" max="9216" width="9.109375" style="11"/>
    <col min="9217" max="9217" width="2.109375" style="11" customWidth="1"/>
    <col min="9218" max="9218" width="3.6640625" style="11" customWidth="1"/>
    <col min="9219" max="9219" width="19.44140625" style="11" customWidth="1"/>
    <col min="9220" max="9220" width="18" style="11" customWidth="1"/>
    <col min="9221" max="9221" width="4.44140625" style="11" customWidth="1"/>
    <col min="9222" max="9222" width="41.109375" style="11" customWidth="1"/>
    <col min="9223" max="9223" width="7.6640625" style="11" customWidth="1"/>
    <col min="9224" max="9224" width="8.109375" style="11" customWidth="1"/>
    <col min="9225" max="9225" width="15.33203125" style="11" customWidth="1"/>
    <col min="9226" max="9226" width="9.6640625" style="11" customWidth="1"/>
    <col min="9227" max="9472" width="9.109375" style="11"/>
    <col min="9473" max="9473" width="2.109375" style="11" customWidth="1"/>
    <col min="9474" max="9474" width="3.6640625" style="11" customWidth="1"/>
    <col min="9475" max="9475" width="19.44140625" style="11" customWidth="1"/>
    <col min="9476" max="9476" width="18" style="11" customWidth="1"/>
    <col min="9477" max="9477" width="4.44140625" style="11" customWidth="1"/>
    <col min="9478" max="9478" width="41.109375" style="11" customWidth="1"/>
    <col min="9479" max="9479" width="7.6640625" style="11" customWidth="1"/>
    <col min="9480" max="9480" width="8.109375" style="11" customWidth="1"/>
    <col min="9481" max="9481" width="15.33203125" style="11" customWidth="1"/>
    <col min="9482" max="9482" width="9.6640625" style="11" customWidth="1"/>
    <col min="9483" max="9728" width="9.109375" style="11"/>
    <col min="9729" max="9729" width="2.109375" style="11" customWidth="1"/>
    <col min="9730" max="9730" width="3.6640625" style="11" customWidth="1"/>
    <col min="9731" max="9731" width="19.44140625" style="11" customWidth="1"/>
    <col min="9732" max="9732" width="18" style="11" customWidth="1"/>
    <col min="9733" max="9733" width="4.44140625" style="11" customWidth="1"/>
    <col min="9734" max="9734" width="41.109375" style="11" customWidth="1"/>
    <col min="9735" max="9735" width="7.6640625" style="11" customWidth="1"/>
    <col min="9736" max="9736" width="8.109375" style="11" customWidth="1"/>
    <col min="9737" max="9737" width="15.33203125" style="11" customWidth="1"/>
    <col min="9738" max="9738" width="9.6640625" style="11" customWidth="1"/>
    <col min="9739" max="9984" width="9.109375" style="11"/>
    <col min="9985" max="9985" width="2.109375" style="11" customWidth="1"/>
    <col min="9986" max="9986" width="3.6640625" style="11" customWidth="1"/>
    <col min="9987" max="9987" width="19.44140625" style="11" customWidth="1"/>
    <col min="9988" max="9988" width="18" style="11" customWidth="1"/>
    <col min="9989" max="9989" width="4.44140625" style="11" customWidth="1"/>
    <col min="9990" max="9990" width="41.109375" style="11" customWidth="1"/>
    <col min="9991" max="9991" width="7.6640625" style="11" customWidth="1"/>
    <col min="9992" max="9992" width="8.109375" style="11" customWidth="1"/>
    <col min="9993" max="9993" width="15.33203125" style="11" customWidth="1"/>
    <col min="9994" max="9994" width="9.6640625" style="11" customWidth="1"/>
    <col min="9995" max="10240" width="9.109375" style="11"/>
    <col min="10241" max="10241" width="2.109375" style="11" customWidth="1"/>
    <col min="10242" max="10242" width="3.6640625" style="11" customWidth="1"/>
    <col min="10243" max="10243" width="19.44140625" style="11" customWidth="1"/>
    <col min="10244" max="10244" width="18" style="11" customWidth="1"/>
    <col min="10245" max="10245" width="4.44140625" style="11" customWidth="1"/>
    <col min="10246" max="10246" width="41.109375" style="11" customWidth="1"/>
    <col min="10247" max="10247" width="7.6640625" style="11" customWidth="1"/>
    <col min="10248" max="10248" width="8.109375" style="11" customWidth="1"/>
    <col min="10249" max="10249" width="15.33203125" style="11" customWidth="1"/>
    <col min="10250" max="10250" width="9.6640625" style="11" customWidth="1"/>
    <col min="10251" max="10496" width="9.109375" style="11"/>
    <col min="10497" max="10497" width="2.109375" style="11" customWidth="1"/>
    <col min="10498" max="10498" width="3.6640625" style="11" customWidth="1"/>
    <col min="10499" max="10499" width="19.44140625" style="11" customWidth="1"/>
    <col min="10500" max="10500" width="18" style="11" customWidth="1"/>
    <col min="10501" max="10501" width="4.44140625" style="11" customWidth="1"/>
    <col min="10502" max="10502" width="41.109375" style="11" customWidth="1"/>
    <col min="10503" max="10503" width="7.6640625" style="11" customWidth="1"/>
    <col min="10504" max="10504" width="8.109375" style="11" customWidth="1"/>
    <col min="10505" max="10505" width="15.33203125" style="11" customWidth="1"/>
    <col min="10506" max="10506" width="9.6640625" style="11" customWidth="1"/>
    <col min="10507" max="10752" width="9.109375" style="11"/>
    <col min="10753" max="10753" width="2.109375" style="11" customWidth="1"/>
    <col min="10754" max="10754" width="3.6640625" style="11" customWidth="1"/>
    <col min="10755" max="10755" width="19.44140625" style="11" customWidth="1"/>
    <col min="10756" max="10756" width="18" style="11" customWidth="1"/>
    <col min="10757" max="10757" width="4.44140625" style="11" customWidth="1"/>
    <col min="10758" max="10758" width="41.109375" style="11" customWidth="1"/>
    <col min="10759" max="10759" width="7.6640625" style="11" customWidth="1"/>
    <col min="10760" max="10760" width="8.109375" style="11" customWidth="1"/>
    <col min="10761" max="10761" width="15.33203125" style="11" customWidth="1"/>
    <col min="10762" max="10762" width="9.6640625" style="11" customWidth="1"/>
    <col min="10763" max="11008" width="9.109375" style="11"/>
    <col min="11009" max="11009" width="2.109375" style="11" customWidth="1"/>
    <col min="11010" max="11010" width="3.6640625" style="11" customWidth="1"/>
    <col min="11011" max="11011" width="19.44140625" style="11" customWidth="1"/>
    <col min="11012" max="11012" width="18" style="11" customWidth="1"/>
    <col min="11013" max="11013" width="4.44140625" style="11" customWidth="1"/>
    <col min="11014" max="11014" width="41.109375" style="11" customWidth="1"/>
    <col min="11015" max="11015" width="7.6640625" style="11" customWidth="1"/>
    <col min="11016" max="11016" width="8.109375" style="11" customWidth="1"/>
    <col min="11017" max="11017" width="15.33203125" style="11" customWidth="1"/>
    <col min="11018" max="11018" width="9.6640625" style="11" customWidth="1"/>
    <col min="11019" max="11264" width="9.109375" style="11"/>
    <col min="11265" max="11265" width="2.109375" style="11" customWidth="1"/>
    <col min="11266" max="11266" width="3.6640625" style="11" customWidth="1"/>
    <col min="11267" max="11267" width="19.44140625" style="11" customWidth="1"/>
    <col min="11268" max="11268" width="18" style="11" customWidth="1"/>
    <col min="11269" max="11269" width="4.44140625" style="11" customWidth="1"/>
    <col min="11270" max="11270" width="41.109375" style="11" customWidth="1"/>
    <col min="11271" max="11271" width="7.6640625" style="11" customWidth="1"/>
    <col min="11272" max="11272" width="8.109375" style="11" customWidth="1"/>
    <col min="11273" max="11273" width="15.33203125" style="11" customWidth="1"/>
    <col min="11274" max="11274" width="9.6640625" style="11" customWidth="1"/>
    <col min="11275" max="11520" width="9.109375" style="11"/>
    <col min="11521" max="11521" width="2.109375" style="11" customWidth="1"/>
    <col min="11522" max="11522" width="3.6640625" style="11" customWidth="1"/>
    <col min="11523" max="11523" width="19.44140625" style="11" customWidth="1"/>
    <col min="11524" max="11524" width="18" style="11" customWidth="1"/>
    <col min="11525" max="11525" width="4.44140625" style="11" customWidth="1"/>
    <col min="11526" max="11526" width="41.109375" style="11" customWidth="1"/>
    <col min="11527" max="11527" width="7.6640625" style="11" customWidth="1"/>
    <col min="11528" max="11528" width="8.109375" style="11" customWidth="1"/>
    <col min="11529" max="11529" width="15.33203125" style="11" customWidth="1"/>
    <col min="11530" max="11530" width="9.6640625" style="11" customWidth="1"/>
    <col min="11531" max="11776" width="9.109375" style="11"/>
    <col min="11777" max="11777" width="2.109375" style="11" customWidth="1"/>
    <col min="11778" max="11778" width="3.6640625" style="11" customWidth="1"/>
    <col min="11779" max="11779" width="19.44140625" style="11" customWidth="1"/>
    <col min="11780" max="11780" width="18" style="11" customWidth="1"/>
    <col min="11781" max="11781" width="4.44140625" style="11" customWidth="1"/>
    <col min="11782" max="11782" width="41.109375" style="11" customWidth="1"/>
    <col min="11783" max="11783" width="7.6640625" style="11" customWidth="1"/>
    <col min="11784" max="11784" width="8.109375" style="11" customWidth="1"/>
    <col min="11785" max="11785" width="15.33203125" style="11" customWidth="1"/>
    <col min="11786" max="11786" width="9.6640625" style="11" customWidth="1"/>
    <col min="11787" max="12032" width="9.109375" style="11"/>
    <col min="12033" max="12033" width="2.109375" style="11" customWidth="1"/>
    <col min="12034" max="12034" width="3.6640625" style="11" customWidth="1"/>
    <col min="12035" max="12035" width="19.44140625" style="11" customWidth="1"/>
    <col min="12036" max="12036" width="18" style="11" customWidth="1"/>
    <col min="12037" max="12037" width="4.44140625" style="11" customWidth="1"/>
    <col min="12038" max="12038" width="41.109375" style="11" customWidth="1"/>
    <col min="12039" max="12039" width="7.6640625" style="11" customWidth="1"/>
    <col min="12040" max="12040" width="8.109375" style="11" customWidth="1"/>
    <col min="12041" max="12041" width="15.33203125" style="11" customWidth="1"/>
    <col min="12042" max="12042" width="9.6640625" style="11" customWidth="1"/>
    <col min="12043" max="12288" width="9.109375" style="11"/>
    <col min="12289" max="12289" width="2.109375" style="11" customWidth="1"/>
    <col min="12290" max="12290" width="3.6640625" style="11" customWidth="1"/>
    <col min="12291" max="12291" width="19.44140625" style="11" customWidth="1"/>
    <col min="12292" max="12292" width="18" style="11" customWidth="1"/>
    <col min="12293" max="12293" width="4.44140625" style="11" customWidth="1"/>
    <col min="12294" max="12294" width="41.109375" style="11" customWidth="1"/>
    <col min="12295" max="12295" width="7.6640625" style="11" customWidth="1"/>
    <col min="12296" max="12296" width="8.109375" style="11" customWidth="1"/>
    <col min="12297" max="12297" width="15.33203125" style="11" customWidth="1"/>
    <col min="12298" max="12298" width="9.6640625" style="11" customWidth="1"/>
    <col min="12299" max="12544" width="9.109375" style="11"/>
    <col min="12545" max="12545" width="2.109375" style="11" customWidth="1"/>
    <col min="12546" max="12546" width="3.6640625" style="11" customWidth="1"/>
    <col min="12547" max="12547" width="19.44140625" style="11" customWidth="1"/>
    <col min="12548" max="12548" width="18" style="11" customWidth="1"/>
    <col min="12549" max="12549" width="4.44140625" style="11" customWidth="1"/>
    <col min="12550" max="12550" width="41.109375" style="11" customWidth="1"/>
    <col min="12551" max="12551" width="7.6640625" style="11" customWidth="1"/>
    <col min="12552" max="12552" width="8.109375" style="11" customWidth="1"/>
    <col min="12553" max="12553" width="15.33203125" style="11" customWidth="1"/>
    <col min="12554" max="12554" width="9.6640625" style="11" customWidth="1"/>
    <col min="12555" max="12800" width="9.109375" style="11"/>
    <col min="12801" max="12801" width="2.109375" style="11" customWidth="1"/>
    <col min="12802" max="12802" width="3.6640625" style="11" customWidth="1"/>
    <col min="12803" max="12803" width="19.44140625" style="11" customWidth="1"/>
    <col min="12804" max="12804" width="18" style="11" customWidth="1"/>
    <col min="12805" max="12805" width="4.44140625" style="11" customWidth="1"/>
    <col min="12806" max="12806" width="41.109375" style="11" customWidth="1"/>
    <col min="12807" max="12807" width="7.6640625" style="11" customWidth="1"/>
    <col min="12808" max="12808" width="8.109375" style="11" customWidth="1"/>
    <col min="12809" max="12809" width="15.33203125" style="11" customWidth="1"/>
    <col min="12810" max="12810" width="9.6640625" style="11" customWidth="1"/>
    <col min="12811" max="13056" width="9.109375" style="11"/>
    <col min="13057" max="13057" width="2.109375" style="11" customWidth="1"/>
    <col min="13058" max="13058" width="3.6640625" style="11" customWidth="1"/>
    <col min="13059" max="13059" width="19.44140625" style="11" customWidth="1"/>
    <col min="13060" max="13060" width="18" style="11" customWidth="1"/>
    <col min="13061" max="13061" width="4.44140625" style="11" customWidth="1"/>
    <col min="13062" max="13062" width="41.109375" style="11" customWidth="1"/>
    <col min="13063" max="13063" width="7.6640625" style="11" customWidth="1"/>
    <col min="13064" max="13064" width="8.109375" style="11" customWidth="1"/>
    <col min="13065" max="13065" width="15.33203125" style="11" customWidth="1"/>
    <col min="13066" max="13066" width="9.6640625" style="11" customWidth="1"/>
    <col min="13067" max="13312" width="9.109375" style="11"/>
    <col min="13313" max="13313" width="2.109375" style="11" customWidth="1"/>
    <col min="13314" max="13314" width="3.6640625" style="11" customWidth="1"/>
    <col min="13315" max="13315" width="19.44140625" style="11" customWidth="1"/>
    <col min="13316" max="13316" width="18" style="11" customWidth="1"/>
    <col min="13317" max="13317" width="4.44140625" style="11" customWidth="1"/>
    <col min="13318" max="13318" width="41.109375" style="11" customWidth="1"/>
    <col min="13319" max="13319" width="7.6640625" style="11" customWidth="1"/>
    <col min="13320" max="13320" width="8.109375" style="11" customWidth="1"/>
    <col min="13321" max="13321" width="15.33203125" style="11" customWidth="1"/>
    <col min="13322" max="13322" width="9.6640625" style="11" customWidth="1"/>
    <col min="13323" max="13568" width="9.109375" style="11"/>
    <col min="13569" max="13569" width="2.109375" style="11" customWidth="1"/>
    <col min="13570" max="13570" width="3.6640625" style="11" customWidth="1"/>
    <col min="13571" max="13571" width="19.44140625" style="11" customWidth="1"/>
    <col min="13572" max="13572" width="18" style="11" customWidth="1"/>
    <col min="13573" max="13573" width="4.44140625" style="11" customWidth="1"/>
    <col min="13574" max="13574" width="41.109375" style="11" customWidth="1"/>
    <col min="13575" max="13575" width="7.6640625" style="11" customWidth="1"/>
    <col min="13576" max="13576" width="8.109375" style="11" customWidth="1"/>
    <col min="13577" max="13577" width="15.33203125" style="11" customWidth="1"/>
    <col min="13578" max="13578" width="9.6640625" style="11" customWidth="1"/>
    <col min="13579" max="13824" width="9.109375" style="11"/>
    <col min="13825" max="13825" width="2.109375" style="11" customWidth="1"/>
    <col min="13826" max="13826" width="3.6640625" style="11" customWidth="1"/>
    <col min="13827" max="13827" width="19.44140625" style="11" customWidth="1"/>
    <col min="13828" max="13828" width="18" style="11" customWidth="1"/>
    <col min="13829" max="13829" width="4.44140625" style="11" customWidth="1"/>
    <col min="13830" max="13830" width="41.109375" style="11" customWidth="1"/>
    <col min="13831" max="13831" width="7.6640625" style="11" customWidth="1"/>
    <col min="13832" max="13832" width="8.109375" style="11" customWidth="1"/>
    <col min="13833" max="13833" width="15.33203125" style="11" customWidth="1"/>
    <col min="13834" max="13834" width="9.6640625" style="11" customWidth="1"/>
    <col min="13835" max="14080" width="9.109375" style="11"/>
    <col min="14081" max="14081" width="2.109375" style="11" customWidth="1"/>
    <col min="14082" max="14082" width="3.6640625" style="11" customWidth="1"/>
    <col min="14083" max="14083" width="19.44140625" style="11" customWidth="1"/>
    <col min="14084" max="14084" width="18" style="11" customWidth="1"/>
    <col min="14085" max="14085" width="4.44140625" style="11" customWidth="1"/>
    <col min="14086" max="14086" width="41.109375" style="11" customWidth="1"/>
    <col min="14087" max="14087" width="7.6640625" style="11" customWidth="1"/>
    <col min="14088" max="14088" width="8.109375" style="11" customWidth="1"/>
    <col min="14089" max="14089" width="15.33203125" style="11" customWidth="1"/>
    <col min="14090" max="14090" width="9.6640625" style="11" customWidth="1"/>
    <col min="14091" max="14336" width="9.109375" style="11"/>
    <col min="14337" max="14337" width="2.109375" style="11" customWidth="1"/>
    <col min="14338" max="14338" width="3.6640625" style="11" customWidth="1"/>
    <col min="14339" max="14339" width="19.44140625" style="11" customWidth="1"/>
    <col min="14340" max="14340" width="18" style="11" customWidth="1"/>
    <col min="14341" max="14341" width="4.44140625" style="11" customWidth="1"/>
    <col min="14342" max="14342" width="41.109375" style="11" customWidth="1"/>
    <col min="14343" max="14343" width="7.6640625" style="11" customWidth="1"/>
    <col min="14344" max="14344" width="8.109375" style="11" customWidth="1"/>
    <col min="14345" max="14345" width="15.33203125" style="11" customWidth="1"/>
    <col min="14346" max="14346" width="9.6640625" style="11" customWidth="1"/>
    <col min="14347" max="14592" width="9.109375" style="11"/>
    <col min="14593" max="14593" width="2.109375" style="11" customWidth="1"/>
    <col min="14594" max="14594" width="3.6640625" style="11" customWidth="1"/>
    <col min="14595" max="14595" width="19.44140625" style="11" customWidth="1"/>
    <col min="14596" max="14596" width="18" style="11" customWidth="1"/>
    <col min="14597" max="14597" width="4.44140625" style="11" customWidth="1"/>
    <col min="14598" max="14598" width="41.109375" style="11" customWidth="1"/>
    <col min="14599" max="14599" width="7.6640625" style="11" customWidth="1"/>
    <col min="14600" max="14600" width="8.109375" style="11" customWidth="1"/>
    <col min="14601" max="14601" width="15.33203125" style="11" customWidth="1"/>
    <col min="14602" max="14602" width="9.6640625" style="11" customWidth="1"/>
    <col min="14603" max="14848" width="9.109375" style="11"/>
    <col min="14849" max="14849" width="2.109375" style="11" customWidth="1"/>
    <col min="14850" max="14850" width="3.6640625" style="11" customWidth="1"/>
    <col min="14851" max="14851" width="19.44140625" style="11" customWidth="1"/>
    <col min="14852" max="14852" width="18" style="11" customWidth="1"/>
    <col min="14853" max="14853" width="4.44140625" style="11" customWidth="1"/>
    <col min="14854" max="14854" width="41.109375" style="11" customWidth="1"/>
    <col min="14855" max="14855" width="7.6640625" style="11" customWidth="1"/>
    <col min="14856" max="14856" width="8.109375" style="11" customWidth="1"/>
    <col min="14857" max="14857" width="15.33203125" style="11" customWidth="1"/>
    <col min="14858" max="14858" width="9.6640625" style="11" customWidth="1"/>
    <col min="14859" max="15104" width="9.109375" style="11"/>
    <col min="15105" max="15105" width="2.109375" style="11" customWidth="1"/>
    <col min="15106" max="15106" width="3.6640625" style="11" customWidth="1"/>
    <col min="15107" max="15107" width="19.44140625" style="11" customWidth="1"/>
    <col min="15108" max="15108" width="18" style="11" customWidth="1"/>
    <col min="15109" max="15109" width="4.44140625" style="11" customWidth="1"/>
    <col min="15110" max="15110" width="41.109375" style="11" customWidth="1"/>
    <col min="15111" max="15111" width="7.6640625" style="11" customWidth="1"/>
    <col min="15112" max="15112" width="8.109375" style="11" customWidth="1"/>
    <col min="15113" max="15113" width="15.33203125" style="11" customWidth="1"/>
    <col min="15114" max="15114" width="9.6640625" style="11" customWidth="1"/>
    <col min="15115" max="15360" width="9.109375" style="11"/>
    <col min="15361" max="15361" width="2.109375" style="11" customWidth="1"/>
    <col min="15362" max="15362" width="3.6640625" style="11" customWidth="1"/>
    <col min="15363" max="15363" width="19.44140625" style="11" customWidth="1"/>
    <col min="15364" max="15364" width="18" style="11" customWidth="1"/>
    <col min="15365" max="15365" width="4.44140625" style="11" customWidth="1"/>
    <col min="15366" max="15366" width="41.109375" style="11" customWidth="1"/>
    <col min="15367" max="15367" width="7.6640625" style="11" customWidth="1"/>
    <col min="15368" max="15368" width="8.109375" style="11" customWidth="1"/>
    <col min="15369" max="15369" width="15.33203125" style="11" customWidth="1"/>
    <col min="15370" max="15370" width="9.6640625" style="11" customWidth="1"/>
    <col min="15371" max="15616" width="9.109375" style="11"/>
    <col min="15617" max="15617" width="2.109375" style="11" customWidth="1"/>
    <col min="15618" max="15618" width="3.6640625" style="11" customWidth="1"/>
    <col min="15619" max="15619" width="19.44140625" style="11" customWidth="1"/>
    <col min="15620" max="15620" width="18" style="11" customWidth="1"/>
    <col min="15621" max="15621" width="4.44140625" style="11" customWidth="1"/>
    <col min="15622" max="15622" width="41.109375" style="11" customWidth="1"/>
    <col min="15623" max="15623" width="7.6640625" style="11" customWidth="1"/>
    <col min="15624" max="15624" width="8.109375" style="11" customWidth="1"/>
    <col min="15625" max="15625" width="15.33203125" style="11" customWidth="1"/>
    <col min="15626" max="15626" width="9.6640625" style="11" customWidth="1"/>
    <col min="15627" max="15872" width="9.109375" style="11"/>
    <col min="15873" max="15873" width="2.109375" style="11" customWidth="1"/>
    <col min="15874" max="15874" width="3.6640625" style="11" customWidth="1"/>
    <col min="15875" max="15875" width="19.44140625" style="11" customWidth="1"/>
    <col min="15876" max="15876" width="18" style="11" customWidth="1"/>
    <col min="15877" max="15877" width="4.44140625" style="11" customWidth="1"/>
    <col min="15878" max="15878" width="41.109375" style="11" customWidth="1"/>
    <col min="15879" max="15879" width="7.6640625" style="11" customWidth="1"/>
    <col min="15880" max="15880" width="8.109375" style="11" customWidth="1"/>
    <col min="15881" max="15881" width="15.33203125" style="11" customWidth="1"/>
    <col min="15882" max="15882" width="9.6640625" style="11" customWidth="1"/>
    <col min="15883" max="16128" width="9.109375" style="11"/>
    <col min="16129" max="16129" width="2.109375" style="11" customWidth="1"/>
    <col min="16130" max="16130" width="3.6640625" style="11" customWidth="1"/>
    <col min="16131" max="16131" width="19.44140625" style="11" customWidth="1"/>
    <col min="16132" max="16132" width="18" style="11" customWidth="1"/>
    <col min="16133" max="16133" width="4.44140625" style="11" customWidth="1"/>
    <col min="16134" max="16134" width="41.109375" style="11" customWidth="1"/>
    <col min="16135" max="16135" width="7.6640625" style="11" customWidth="1"/>
    <col min="16136" max="16136" width="8.109375" style="11" customWidth="1"/>
    <col min="16137" max="16137" width="15.33203125" style="11" customWidth="1"/>
    <col min="16138" max="16138" width="9.6640625" style="11" customWidth="1"/>
    <col min="16139" max="16384" width="9.109375" style="11"/>
  </cols>
  <sheetData>
    <row r="1" spans="1:12">
      <c r="I1" s="198" t="s">
        <v>148</v>
      </c>
      <c r="J1" s="198"/>
    </row>
    <row r="2" spans="1:12" s="1" customFormat="1">
      <c r="F2" s="198" t="s">
        <v>1</v>
      </c>
      <c r="G2" s="198"/>
      <c r="H2" s="198"/>
      <c r="I2" s="198"/>
      <c r="J2" s="198"/>
    </row>
    <row r="3" spans="1:12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</row>
    <row r="4" spans="1:12" ht="19.5" customHeight="1">
      <c r="A4" s="1"/>
      <c r="B4" s="200" t="s">
        <v>2</v>
      </c>
      <c r="C4" s="200"/>
      <c r="D4" s="200"/>
      <c r="E4" s="200"/>
      <c r="F4" s="200"/>
      <c r="G4" s="200"/>
      <c r="H4" s="200"/>
      <c r="I4" s="200"/>
      <c r="J4" s="200"/>
    </row>
    <row r="5" spans="1:12">
      <c r="A5" s="1"/>
      <c r="B5" s="3"/>
      <c r="C5" s="197" t="s">
        <v>3</v>
      </c>
      <c r="D5" s="197"/>
      <c r="E5" s="197"/>
      <c r="F5" s="197"/>
      <c r="G5" s="197"/>
      <c r="H5" s="197"/>
      <c r="I5" s="197"/>
      <c r="J5" s="1"/>
    </row>
    <row r="6" spans="1:12">
      <c r="A6" s="1"/>
      <c r="B6" s="3"/>
      <c r="C6" s="134"/>
      <c r="D6" s="134"/>
      <c r="E6" s="134"/>
      <c r="F6" s="134"/>
      <c r="G6" s="134"/>
      <c r="H6" s="134"/>
      <c r="I6" s="134"/>
      <c r="J6" s="1"/>
    </row>
    <row r="7" spans="1:12" ht="16.5" customHeight="1">
      <c r="A7" s="1"/>
      <c r="B7" s="3"/>
      <c r="C7" s="184" t="s">
        <v>4</v>
      </c>
      <c r="D7" s="184"/>
      <c r="E7" s="184"/>
      <c r="F7" s="184"/>
      <c r="G7" s="184"/>
      <c r="H7" s="184"/>
      <c r="I7" s="184"/>
      <c r="J7" s="1"/>
    </row>
    <row r="8" spans="1:12" ht="46.5" customHeight="1">
      <c r="A8" s="1"/>
      <c r="B8" s="322" t="s">
        <v>123</v>
      </c>
      <c r="C8" s="323"/>
      <c r="D8" s="323"/>
      <c r="E8" s="323"/>
      <c r="F8" s="323"/>
      <c r="G8" s="323"/>
      <c r="H8" s="323"/>
      <c r="I8" s="323"/>
      <c r="J8" s="323"/>
    </row>
    <row r="9" spans="1:12" ht="14.25" customHeight="1">
      <c r="A9" s="1"/>
      <c r="B9" s="1"/>
      <c r="C9" s="186" t="s">
        <v>5</v>
      </c>
      <c r="D9" s="186"/>
      <c r="E9" s="186"/>
      <c r="F9" s="186"/>
      <c r="G9" s="186"/>
      <c r="H9" s="186"/>
      <c r="I9" s="186"/>
      <c r="J9" s="1"/>
    </row>
    <row r="10" spans="1:12">
      <c r="A10" s="1"/>
      <c r="B10" s="324" t="s">
        <v>124</v>
      </c>
      <c r="C10" s="324"/>
      <c r="D10" s="324"/>
      <c r="E10" s="324"/>
      <c r="F10" s="324"/>
      <c r="G10" s="324"/>
      <c r="H10" s="324"/>
      <c r="I10" s="324"/>
      <c r="J10" s="324"/>
    </row>
    <row r="11" spans="1:12" ht="42" customHeight="1">
      <c r="A11" s="1"/>
      <c r="B11" s="208" t="s">
        <v>6</v>
      </c>
      <c r="C11" s="172" t="s">
        <v>7</v>
      </c>
      <c r="D11" s="173"/>
      <c r="E11" s="173"/>
      <c r="F11" s="174"/>
      <c r="G11" s="209" t="s">
        <v>8</v>
      </c>
      <c r="H11" s="183"/>
      <c r="I11" s="208" t="s">
        <v>20</v>
      </c>
      <c r="J11" s="208" t="s">
        <v>125</v>
      </c>
    </row>
    <row r="12" spans="1:12" ht="15" customHeight="1">
      <c r="A12" s="1"/>
      <c r="B12" s="189"/>
      <c r="C12" s="175"/>
      <c r="D12" s="176"/>
      <c r="E12" s="176"/>
      <c r="F12" s="177"/>
      <c r="G12" s="133" t="s">
        <v>10</v>
      </c>
      <c r="H12" s="133" t="s">
        <v>11</v>
      </c>
      <c r="I12" s="189"/>
      <c r="J12" s="189"/>
    </row>
    <row r="13" spans="1:12" ht="52.8" customHeight="1">
      <c r="A13" s="1"/>
      <c r="B13" s="152">
        <v>1</v>
      </c>
      <c r="C13" s="168" t="s">
        <v>136</v>
      </c>
      <c r="D13" s="169"/>
      <c r="E13" s="169"/>
      <c r="F13" s="170"/>
      <c r="G13" s="152" t="s">
        <v>13</v>
      </c>
      <c r="H13" s="152">
        <v>2</v>
      </c>
      <c r="I13" s="153">
        <v>2020</v>
      </c>
      <c r="J13" s="28">
        <v>40</v>
      </c>
      <c r="K13" s="86"/>
      <c r="L13" s="86"/>
    </row>
    <row r="14" spans="1:12" ht="27.75" customHeight="1">
      <c r="A14" s="1"/>
      <c r="B14" s="152">
        <v>2</v>
      </c>
      <c r="C14" s="168" t="s">
        <v>137</v>
      </c>
      <c r="D14" s="169"/>
      <c r="E14" s="169"/>
      <c r="F14" s="170"/>
      <c r="G14" s="152" t="s">
        <v>68</v>
      </c>
      <c r="H14" s="152">
        <v>500</v>
      </c>
      <c r="I14" s="153">
        <v>2020</v>
      </c>
      <c r="J14" s="28">
        <v>60</v>
      </c>
      <c r="K14" s="86"/>
      <c r="L14" s="86"/>
    </row>
    <row r="15" spans="1:12" ht="18" customHeight="1">
      <c r="A15" s="1"/>
      <c r="B15" s="152">
        <v>3</v>
      </c>
      <c r="C15" s="168" t="s">
        <v>142</v>
      </c>
      <c r="D15" s="169"/>
      <c r="E15" s="169"/>
      <c r="F15" s="170"/>
      <c r="G15" s="152" t="s">
        <v>13</v>
      </c>
      <c r="H15" s="152">
        <v>1</v>
      </c>
      <c r="I15" s="153">
        <v>2020</v>
      </c>
      <c r="J15" s="28">
        <v>100</v>
      </c>
      <c r="K15" s="86"/>
      <c r="L15" s="86"/>
    </row>
    <row r="16" spans="1:12" ht="22.5" customHeight="1">
      <c r="A16" s="1"/>
      <c r="B16" s="171" t="s">
        <v>28</v>
      </c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"/>
      <c r="B17" s="172" t="s">
        <v>15</v>
      </c>
      <c r="C17" s="173"/>
      <c r="D17" s="174"/>
      <c r="E17" s="178" t="s">
        <v>16</v>
      </c>
      <c r="F17" s="179"/>
      <c r="G17" s="179"/>
      <c r="H17" s="179"/>
      <c r="I17" s="179"/>
      <c r="J17" s="180"/>
    </row>
    <row r="18" spans="1:10" ht="26.25" customHeight="1">
      <c r="A18" s="1"/>
      <c r="B18" s="175"/>
      <c r="C18" s="176"/>
      <c r="D18" s="177"/>
      <c r="E18" s="313" t="s">
        <v>17</v>
      </c>
      <c r="F18" s="314"/>
      <c r="G18" s="321"/>
      <c r="H18" s="209" t="s">
        <v>18</v>
      </c>
      <c r="I18" s="182"/>
      <c r="J18" s="183"/>
    </row>
    <row r="19" spans="1:10">
      <c r="A19" s="1"/>
      <c r="B19" s="325">
        <f>E19</f>
        <v>200</v>
      </c>
      <c r="C19" s="326"/>
      <c r="D19" s="327"/>
      <c r="E19" s="325">
        <f>SUM(J13:J15)</f>
        <v>200</v>
      </c>
      <c r="F19" s="326"/>
      <c r="G19" s="327"/>
      <c r="H19" s="178"/>
      <c r="I19" s="179"/>
      <c r="J19" s="180"/>
    </row>
    <row r="21" spans="1:10">
      <c r="C21" s="328"/>
      <c r="D21" s="328"/>
      <c r="E21" s="328"/>
      <c r="I21" s="109"/>
    </row>
    <row r="22" spans="1:10">
      <c r="J22" s="82"/>
    </row>
  </sheetData>
  <mergeCells count="27">
    <mergeCell ref="B19:D19"/>
    <mergeCell ref="E19:G19"/>
    <mergeCell ref="H19:J19"/>
    <mergeCell ref="C21:E21"/>
    <mergeCell ref="C13:F13"/>
    <mergeCell ref="B16:J16"/>
    <mergeCell ref="B17:D18"/>
    <mergeCell ref="E17:J17"/>
    <mergeCell ref="E18:G18"/>
    <mergeCell ref="H18:J18"/>
    <mergeCell ref="C14:F14"/>
    <mergeCell ref="C15:F15"/>
    <mergeCell ref="C7:I7"/>
    <mergeCell ref="B8:J8"/>
    <mergeCell ref="C9:I9"/>
    <mergeCell ref="B10:J10"/>
    <mergeCell ref="B11:B12"/>
    <mergeCell ref="C11:F12"/>
    <mergeCell ref="G11:H11"/>
    <mergeCell ref="I11:I12"/>
    <mergeCell ref="J11:J12"/>
    <mergeCell ref="C5:I5"/>
    <mergeCell ref="I1:J1"/>
    <mergeCell ref="F2:J2"/>
    <mergeCell ref="B3:C3"/>
    <mergeCell ref="G3:J3"/>
    <mergeCell ref="B4:J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H15" sqref="H15"/>
    </sheetView>
  </sheetViews>
  <sheetFormatPr defaultRowHeight="13.2"/>
  <cols>
    <col min="1" max="1" width="1.5546875" style="10" customWidth="1"/>
    <col min="2" max="2" width="3.44140625" style="10" customWidth="1"/>
    <col min="3" max="3" width="19.44140625" style="10" customWidth="1"/>
    <col min="4" max="4" width="15.109375" style="10" customWidth="1"/>
    <col min="5" max="5" width="6.88671875" style="10" customWidth="1"/>
    <col min="6" max="6" width="45.6640625" style="10" customWidth="1"/>
    <col min="7" max="7" width="5.88671875" style="10" customWidth="1"/>
    <col min="8" max="8" width="8.5546875" style="10" customWidth="1"/>
    <col min="9" max="9" width="14.109375" style="10" customWidth="1"/>
    <col min="10" max="10" width="13.44140625" style="10" customWidth="1"/>
    <col min="11" max="254" width="9.109375" style="10"/>
    <col min="255" max="255" width="1.5546875" style="10" customWidth="1"/>
    <col min="256" max="256" width="3.44140625" style="10" customWidth="1"/>
    <col min="257" max="257" width="19.44140625" style="10" customWidth="1"/>
    <col min="258" max="258" width="15.109375" style="10" customWidth="1"/>
    <col min="259" max="259" width="6.88671875" style="10" customWidth="1"/>
    <col min="260" max="260" width="45.6640625" style="10" customWidth="1"/>
    <col min="261" max="261" width="5.88671875" style="10" customWidth="1"/>
    <col min="262" max="262" width="8.5546875" style="10" customWidth="1"/>
    <col min="263" max="263" width="14.109375" style="10" customWidth="1"/>
    <col min="264" max="264" width="11.109375" style="10" customWidth="1"/>
    <col min="265" max="510" width="9.109375" style="10"/>
    <col min="511" max="511" width="1.5546875" style="10" customWidth="1"/>
    <col min="512" max="512" width="3.44140625" style="10" customWidth="1"/>
    <col min="513" max="513" width="19.44140625" style="10" customWidth="1"/>
    <col min="514" max="514" width="15.109375" style="10" customWidth="1"/>
    <col min="515" max="515" width="6.88671875" style="10" customWidth="1"/>
    <col min="516" max="516" width="45.6640625" style="10" customWidth="1"/>
    <col min="517" max="517" width="5.88671875" style="10" customWidth="1"/>
    <col min="518" max="518" width="8.5546875" style="10" customWidth="1"/>
    <col min="519" max="519" width="14.109375" style="10" customWidth="1"/>
    <col min="520" max="520" width="11.109375" style="10" customWidth="1"/>
    <col min="521" max="766" width="9.109375" style="10"/>
    <col min="767" max="767" width="1.5546875" style="10" customWidth="1"/>
    <col min="768" max="768" width="3.44140625" style="10" customWidth="1"/>
    <col min="769" max="769" width="19.44140625" style="10" customWidth="1"/>
    <col min="770" max="770" width="15.109375" style="10" customWidth="1"/>
    <col min="771" max="771" width="6.88671875" style="10" customWidth="1"/>
    <col min="772" max="772" width="45.6640625" style="10" customWidth="1"/>
    <col min="773" max="773" width="5.88671875" style="10" customWidth="1"/>
    <col min="774" max="774" width="8.5546875" style="10" customWidth="1"/>
    <col min="775" max="775" width="14.109375" style="10" customWidth="1"/>
    <col min="776" max="776" width="11.109375" style="10" customWidth="1"/>
    <col min="777" max="1022" width="9.109375" style="10"/>
    <col min="1023" max="1023" width="1.5546875" style="10" customWidth="1"/>
    <col min="1024" max="1024" width="3.44140625" style="10" customWidth="1"/>
    <col min="1025" max="1025" width="19.44140625" style="10" customWidth="1"/>
    <col min="1026" max="1026" width="15.109375" style="10" customWidth="1"/>
    <col min="1027" max="1027" width="6.88671875" style="10" customWidth="1"/>
    <col min="1028" max="1028" width="45.6640625" style="10" customWidth="1"/>
    <col min="1029" max="1029" width="5.88671875" style="10" customWidth="1"/>
    <col min="1030" max="1030" width="8.5546875" style="10" customWidth="1"/>
    <col min="1031" max="1031" width="14.109375" style="10" customWidth="1"/>
    <col min="1032" max="1032" width="11.109375" style="10" customWidth="1"/>
    <col min="1033" max="1278" width="9.109375" style="10"/>
    <col min="1279" max="1279" width="1.5546875" style="10" customWidth="1"/>
    <col min="1280" max="1280" width="3.44140625" style="10" customWidth="1"/>
    <col min="1281" max="1281" width="19.44140625" style="10" customWidth="1"/>
    <col min="1282" max="1282" width="15.109375" style="10" customWidth="1"/>
    <col min="1283" max="1283" width="6.88671875" style="10" customWidth="1"/>
    <col min="1284" max="1284" width="45.6640625" style="10" customWidth="1"/>
    <col min="1285" max="1285" width="5.88671875" style="10" customWidth="1"/>
    <col min="1286" max="1286" width="8.5546875" style="10" customWidth="1"/>
    <col min="1287" max="1287" width="14.109375" style="10" customWidth="1"/>
    <col min="1288" max="1288" width="11.109375" style="10" customWidth="1"/>
    <col min="1289" max="1534" width="9.109375" style="10"/>
    <col min="1535" max="1535" width="1.5546875" style="10" customWidth="1"/>
    <col min="1536" max="1536" width="3.44140625" style="10" customWidth="1"/>
    <col min="1537" max="1537" width="19.44140625" style="10" customWidth="1"/>
    <col min="1538" max="1538" width="15.109375" style="10" customWidth="1"/>
    <col min="1539" max="1539" width="6.88671875" style="10" customWidth="1"/>
    <col min="1540" max="1540" width="45.6640625" style="10" customWidth="1"/>
    <col min="1541" max="1541" width="5.88671875" style="10" customWidth="1"/>
    <col min="1542" max="1542" width="8.5546875" style="10" customWidth="1"/>
    <col min="1543" max="1543" width="14.109375" style="10" customWidth="1"/>
    <col min="1544" max="1544" width="11.109375" style="10" customWidth="1"/>
    <col min="1545" max="1790" width="9.109375" style="10"/>
    <col min="1791" max="1791" width="1.5546875" style="10" customWidth="1"/>
    <col min="1792" max="1792" width="3.44140625" style="10" customWidth="1"/>
    <col min="1793" max="1793" width="19.44140625" style="10" customWidth="1"/>
    <col min="1794" max="1794" width="15.109375" style="10" customWidth="1"/>
    <col min="1795" max="1795" width="6.88671875" style="10" customWidth="1"/>
    <col min="1796" max="1796" width="45.6640625" style="10" customWidth="1"/>
    <col min="1797" max="1797" width="5.88671875" style="10" customWidth="1"/>
    <col min="1798" max="1798" width="8.5546875" style="10" customWidth="1"/>
    <col min="1799" max="1799" width="14.109375" style="10" customWidth="1"/>
    <col min="1800" max="1800" width="11.109375" style="10" customWidth="1"/>
    <col min="1801" max="2046" width="9.109375" style="10"/>
    <col min="2047" max="2047" width="1.5546875" style="10" customWidth="1"/>
    <col min="2048" max="2048" width="3.44140625" style="10" customWidth="1"/>
    <col min="2049" max="2049" width="19.44140625" style="10" customWidth="1"/>
    <col min="2050" max="2050" width="15.109375" style="10" customWidth="1"/>
    <col min="2051" max="2051" width="6.88671875" style="10" customWidth="1"/>
    <col min="2052" max="2052" width="45.6640625" style="10" customWidth="1"/>
    <col min="2053" max="2053" width="5.88671875" style="10" customWidth="1"/>
    <col min="2054" max="2054" width="8.5546875" style="10" customWidth="1"/>
    <col min="2055" max="2055" width="14.109375" style="10" customWidth="1"/>
    <col min="2056" max="2056" width="11.109375" style="10" customWidth="1"/>
    <col min="2057" max="2302" width="9.109375" style="10"/>
    <col min="2303" max="2303" width="1.5546875" style="10" customWidth="1"/>
    <col min="2304" max="2304" width="3.44140625" style="10" customWidth="1"/>
    <col min="2305" max="2305" width="19.44140625" style="10" customWidth="1"/>
    <col min="2306" max="2306" width="15.109375" style="10" customWidth="1"/>
    <col min="2307" max="2307" width="6.88671875" style="10" customWidth="1"/>
    <col min="2308" max="2308" width="45.6640625" style="10" customWidth="1"/>
    <col min="2309" max="2309" width="5.88671875" style="10" customWidth="1"/>
    <col min="2310" max="2310" width="8.5546875" style="10" customWidth="1"/>
    <col min="2311" max="2311" width="14.109375" style="10" customWidth="1"/>
    <col min="2312" max="2312" width="11.109375" style="10" customWidth="1"/>
    <col min="2313" max="2558" width="9.109375" style="10"/>
    <col min="2559" max="2559" width="1.5546875" style="10" customWidth="1"/>
    <col min="2560" max="2560" width="3.44140625" style="10" customWidth="1"/>
    <col min="2561" max="2561" width="19.44140625" style="10" customWidth="1"/>
    <col min="2562" max="2562" width="15.109375" style="10" customWidth="1"/>
    <col min="2563" max="2563" width="6.88671875" style="10" customWidth="1"/>
    <col min="2564" max="2564" width="45.6640625" style="10" customWidth="1"/>
    <col min="2565" max="2565" width="5.88671875" style="10" customWidth="1"/>
    <col min="2566" max="2566" width="8.5546875" style="10" customWidth="1"/>
    <col min="2567" max="2567" width="14.109375" style="10" customWidth="1"/>
    <col min="2568" max="2568" width="11.109375" style="10" customWidth="1"/>
    <col min="2569" max="2814" width="9.109375" style="10"/>
    <col min="2815" max="2815" width="1.5546875" style="10" customWidth="1"/>
    <col min="2816" max="2816" width="3.44140625" style="10" customWidth="1"/>
    <col min="2817" max="2817" width="19.44140625" style="10" customWidth="1"/>
    <col min="2818" max="2818" width="15.109375" style="10" customWidth="1"/>
    <col min="2819" max="2819" width="6.88671875" style="10" customWidth="1"/>
    <col min="2820" max="2820" width="45.6640625" style="10" customWidth="1"/>
    <col min="2821" max="2821" width="5.88671875" style="10" customWidth="1"/>
    <col min="2822" max="2822" width="8.5546875" style="10" customWidth="1"/>
    <col min="2823" max="2823" width="14.109375" style="10" customWidth="1"/>
    <col min="2824" max="2824" width="11.109375" style="10" customWidth="1"/>
    <col min="2825" max="3070" width="9.109375" style="10"/>
    <col min="3071" max="3071" width="1.5546875" style="10" customWidth="1"/>
    <col min="3072" max="3072" width="3.44140625" style="10" customWidth="1"/>
    <col min="3073" max="3073" width="19.44140625" style="10" customWidth="1"/>
    <col min="3074" max="3074" width="15.109375" style="10" customWidth="1"/>
    <col min="3075" max="3075" width="6.88671875" style="10" customWidth="1"/>
    <col min="3076" max="3076" width="45.6640625" style="10" customWidth="1"/>
    <col min="3077" max="3077" width="5.88671875" style="10" customWidth="1"/>
    <col min="3078" max="3078" width="8.5546875" style="10" customWidth="1"/>
    <col min="3079" max="3079" width="14.109375" style="10" customWidth="1"/>
    <col min="3080" max="3080" width="11.109375" style="10" customWidth="1"/>
    <col min="3081" max="3326" width="9.109375" style="10"/>
    <col min="3327" max="3327" width="1.5546875" style="10" customWidth="1"/>
    <col min="3328" max="3328" width="3.44140625" style="10" customWidth="1"/>
    <col min="3329" max="3329" width="19.44140625" style="10" customWidth="1"/>
    <col min="3330" max="3330" width="15.109375" style="10" customWidth="1"/>
    <col min="3331" max="3331" width="6.88671875" style="10" customWidth="1"/>
    <col min="3332" max="3332" width="45.6640625" style="10" customWidth="1"/>
    <col min="3333" max="3333" width="5.88671875" style="10" customWidth="1"/>
    <col min="3334" max="3334" width="8.5546875" style="10" customWidth="1"/>
    <col min="3335" max="3335" width="14.109375" style="10" customWidth="1"/>
    <col min="3336" max="3336" width="11.109375" style="10" customWidth="1"/>
    <col min="3337" max="3582" width="9.109375" style="10"/>
    <col min="3583" max="3583" width="1.5546875" style="10" customWidth="1"/>
    <col min="3584" max="3584" width="3.44140625" style="10" customWidth="1"/>
    <col min="3585" max="3585" width="19.44140625" style="10" customWidth="1"/>
    <col min="3586" max="3586" width="15.109375" style="10" customWidth="1"/>
    <col min="3587" max="3587" width="6.88671875" style="10" customWidth="1"/>
    <col min="3588" max="3588" width="45.6640625" style="10" customWidth="1"/>
    <col min="3589" max="3589" width="5.88671875" style="10" customWidth="1"/>
    <col min="3590" max="3590" width="8.5546875" style="10" customWidth="1"/>
    <col min="3591" max="3591" width="14.109375" style="10" customWidth="1"/>
    <col min="3592" max="3592" width="11.109375" style="10" customWidth="1"/>
    <col min="3593" max="3838" width="9.109375" style="10"/>
    <col min="3839" max="3839" width="1.5546875" style="10" customWidth="1"/>
    <col min="3840" max="3840" width="3.44140625" style="10" customWidth="1"/>
    <col min="3841" max="3841" width="19.44140625" style="10" customWidth="1"/>
    <col min="3842" max="3842" width="15.109375" style="10" customWidth="1"/>
    <col min="3843" max="3843" width="6.88671875" style="10" customWidth="1"/>
    <col min="3844" max="3844" width="45.6640625" style="10" customWidth="1"/>
    <col min="3845" max="3845" width="5.88671875" style="10" customWidth="1"/>
    <col min="3846" max="3846" width="8.5546875" style="10" customWidth="1"/>
    <col min="3847" max="3847" width="14.109375" style="10" customWidth="1"/>
    <col min="3848" max="3848" width="11.109375" style="10" customWidth="1"/>
    <col min="3849" max="4094" width="9.109375" style="10"/>
    <col min="4095" max="4095" width="1.5546875" style="10" customWidth="1"/>
    <col min="4096" max="4096" width="3.44140625" style="10" customWidth="1"/>
    <col min="4097" max="4097" width="19.44140625" style="10" customWidth="1"/>
    <col min="4098" max="4098" width="15.109375" style="10" customWidth="1"/>
    <col min="4099" max="4099" width="6.88671875" style="10" customWidth="1"/>
    <col min="4100" max="4100" width="45.6640625" style="10" customWidth="1"/>
    <col min="4101" max="4101" width="5.88671875" style="10" customWidth="1"/>
    <col min="4102" max="4102" width="8.5546875" style="10" customWidth="1"/>
    <col min="4103" max="4103" width="14.109375" style="10" customWidth="1"/>
    <col min="4104" max="4104" width="11.109375" style="10" customWidth="1"/>
    <col min="4105" max="4350" width="9.109375" style="10"/>
    <col min="4351" max="4351" width="1.5546875" style="10" customWidth="1"/>
    <col min="4352" max="4352" width="3.44140625" style="10" customWidth="1"/>
    <col min="4353" max="4353" width="19.44140625" style="10" customWidth="1"/>
    <col min="4354" max="4354" width="15.109375" style="10" customWidth="1"/>
    <col min="4355" max="4355" width="6.88671875" style="10" customWidth="1"/>
    <col min="4356" max="4356" width="45.6640625" style="10" customWidth="1"/>
    <col min="4357" max="4357" width="5.88671875" style="10" customWidth="1"/>
    <col min="4358" max="4358" width="8.5546875" style="10" customWidth="1"/>
    <col min="4359" max="4359" width="14.109375" style="10" customWidth="1"/>
    <col min="4360" max="4360" width="11.109375" style="10" customWidth="1"/>
    <col min="4361" max="4606" width="9.109375" style="10"/>
    <col min="4607" max="4607" width="1.5546875" style="10" customWidth="1"/>
    <col min="4608" max="4608" width="3.44140625" style="10" customWidth="1"/>
    <col min="4609" max="4609" width="19.44140625" style="10" customWidth="1"/>
    <col min="4610" max="4610" width="15.109375" style="10" customWidth="1"/>
    <col min="4611" max="4611" width="6.88671875" style="10" customWidth="1"/>
    <col min="4612" max="4612" width="45.6640625" style="10" customWidth="1"/>
    <col min="4613" max="4613" width="5.88671875" style="10" customWidth="1"/>
    <col min="4614" max="4614" width="8.5546875" style="10" customWidth="1"/>
    <col min="4615" max="4615" width="14.109375" style="10" customWidth="1"/>
    <col min="4616" max="4616" width="11.109375" style="10" customWidth="1"/>
    <col min="4617" max="4862" width="9.109375" style="10"/>
    <col min="4863" max="4863" width="1.5546875" style="10" customWidth="1"/>
    <col min="4864" max="4864" width="3.44140625" style="10" customWidth="1"/>
    <col min="4865" max="4865" width="19.44140625" style="10" customWidth="1"/>
    <col min="4866" max="4866" width="15.109375" style="10" customWidth="1"/>
    <col min="4867" max="4867" width="6.88671875" style="10" customWidth="1"/>
    <col min="4868" max="4868" width="45.6640625" style="10" customWidth="1"/>
    <col min="4869" max="4869" width="5.88671875" style="10" customWidth="1"/>
    <col min="4870" max="4870" width="8.5546875" style="10" customWidth="1"/>
    <col min="4871" max="4871" width="14.109375" style="10" customWidth="1"/>
    <col min="4872" max="4872" width="11.109375" style="10" customWidth="1"/>
    <col min="4873" max="5118" width="9.109375" style="10"/>
    <col min="5119" max="5119" width="1.5546875" style="10" customWidth="1"/>
    <col min="5120" max="5120" width="3.44140625" style="10" customWidth="1"/>
    <col min="5121" max="5121" width="19.44140625" style="10" customWidth="1"/>
    <col min="5122" max="5122" width="15.109375" style="10" customWidth="1"/>
    <col min="5123" max="5123" width="6.88671875" style="10" customWidth="1"/>
    <col min="5124" max="5124" width="45.6640625" style="10" customWidth="1"/>
    <col min="5125" max="5125" width="5.88671875" style="10" customWidth="1"/>
    <col min="5126" max="5126" width="8.5546875" style="10" customWidth="1"/>
    <col min="5127" max="5127" width="14.109375" style="10" customWidth="1"/>
    <col min="5128" max="5128" width="11.109375" style="10" customWidth="1"/>
    <col min="5129" max="5374" width="9.109375" style="10"/>
    <col min="5375" max="5375" width="1.5546875" style="10" customWidth="1"/>
    <col min="5376" max="5376" width="3.44140625" style="10" customWidth="1"/>
    <col min="5377" max="5377" width="19.44140625" style="10" customWidth="1"/>
    <col min="5378" max="5378" width="15.109375" style="10" customWidth="1"/>
    <col min="5379" max="5379" width="6.88671875" style="10" customWidth="1"/>
    <col min="5380" max="5380" width="45.6640625" style="10" customWidth="1"/>
    <col min="5381" max="5381" width="5.88671875" style="10" customWidth="1"/>
    <col min="5382" max="5382" width="8.5546875" style="10" customWidth="1"/>
    <col min="5383" max="5383" width="14.109375" style="10" customWidth="1"/>
    <col min="5384" max="5384" width="11.109375" style="10" customWidth="1"/>
    <col min="5385" max="5630" width="9.109375" style="10"/>
    <col min="5631" max="5631" width="1.5546875" style="10" customWidth="1"/>
    <col min="5632" max="5632" width="3.44140625" style="10" customWidth="1"/>
    <col min="5633" max="5633" width="19.44140625" style="10" customWidth="1"/>
    <col min="5634" max="5634" width="15.109375" style="10" customWidth="1"/>
    <col min="5635" max="5635" width="6.88671875" style="10" customWidth="1"/>
    <col min="5636" max="5636" width="45.6640625" style="10" customWidth="1"/>
    <col min="5637" max="5637" width="5.88671875" style="10" customWidth="1"/>
    <col min="5638" max="5638" width="8.5546875" style="10" customWidth="1"/>
    <col min="5639" max="5639" width="14.109375" style="10" customWidth="1"/>
    <col min="5640" max="5640" width="11.109375" style="10" customWidth="1"/>
    <col min="5641" max="5886" width="9.109375" style="10"/>
    <col min="5887" max="5887" width="1.5546875" style="10" customWidth="1"/>
    <col min="5888" max="5888" width="3.44140625" style="10" customWidth="1"/>
    <col min="5889" max="5889" width="19.44140625" style="10" customWidth="1"/>
    <col min="5890" max="5890" width="15.109375" style="10" customWidth="1"/>
    <col min="5891" max="5891" width="6.88671875" style="10" customWidth="1"/>
    <col min="5892" max="5892" width="45.6640625" style="10" customWidth="1"/>
    <col min="5893" max="5893" width="5.88671875" style="10" customWidth="1"/>
    <col min="5894" max="5894" width="8.5546875" style="10" customWidth="1"/>
    <col min="5895" max="5895" width="14.109375" style="10" customWidth="1"/>
    <col min="5896" max="5896" width="11.109375" style="10" customWidth="1"/>
    <col min="5897" max="6142" width="9.109375" style="10"/>
    <col min="6143" max="6143" width="1.5546875" style="10" customWidth="1"/>
    <col min="6144" max="6144" width="3.44140625" style="10" customWidth="1"/>
    <col min="6145" max="6145" width="19.44140625" style="10" customWidth="1"/>
    <col min="6146" max="6146" width="15.109375" style="10" customWidth="1"/>
    <col min="6147" max="6147" width="6.88671875" style="10" customWidth="1"/>
    <col min="6148" max="6148" width="45.6640625" style="10" customWidth="1"/>
    <col min="6149" max="6149" width="5.88671875" style="10" customWidth="1"/>
    <col min="6150" max="6150" width="8.5546875" style="10" customWidth="1"/>
    <col min="6151" max="6151" width="14.109375" style="10" customWidth="1"/>
    <col min="6152" max="6152" width="11.109375" style="10" customWidth="1"/>
    <col min="6153" max="6398" width="9.109375" style="10"/>
    <col min="6399" max="6399" width="1.5546875" style="10" customWidth="1"/>
    <col min="6400" max="6400" width="3.44140625" style="10" customWidth="1"/>
    <col min="6401" max="6401" width="19.44140625" style="10" customWidth="1"/>
    <col min="6402" max="6402" width="15.109375" style="10" customWidth="1"/>
    <col min="6403" max="6403" width="6.88671875" style="10" customWidth="1"/>
    <col min="6404" max="6404" width="45.6640625" style="10" customWidth="1"/>
    <col min="6405" max="6405" width="5.88671875" style="10" customWidth="1"/>
    <col min="6406" max="6406" width="8.5546875" style="10" customWidth="1"/>
    <col min="6407" max="6407" width="14.109375" style="10" customWidth="1"/>
    <col min="6408" max="6408" width="11.109375" style="10" customWidth="1"/>
    <col min="6409" max="6654" width="9.109375" style="10"/>
    <col min="6655" max="6655" width="1.5546875" style="10" customWidth="1"/>
    <col min="6656" max="6656" width="3.44140625" style="10" customWidth="1"/>
    <col min="6657" max="6657" width="19.44140625" style="10" customWidth="1"/>
    <col min="6658" max="6658" width="15.109375" style="10" customWidth="1"/>
    <col min="6659" max="6659" width="6.88671875" style="10" customWidth="1"/>
    <col min="6660" max="6660" width="45.6640625" style="10" customWidth="1"/>
    <col min="6661" max="6661" width="5.88671875" style="10" customWidth="1"/>
    <col min="6662" max="6662" width="8.5546875" style="10" customWidth="1"/>
    <col min="6663" max="6663" width="14.109375" style="10" customWidth="1"/>
    <col min="6664" max="6664" width="11.109375" style="10" customWidth="1"/>
    <col min="6665" max="6910" width="9.109375" style="10"/>
    <col min="6911" max="6911" width="1.5546875" style="10" customWidth="1"/>
    <col min="6912" max="6912" width="3.44140625" style="10" customWidth="1"/>
    <col min="6913" max="6913" width="19.44140625" style="10" customWidth="1"/>
    <col min="6914" max="6914" width="15.109375" style="10" customWidth="1"/>
    <col min="6915" max="6915" width="6.88671875" style="10" customWidth="1"/>
    <col min="6916" max="6916" width="45.6640625" style="10" customWidth="1"/>
    <col min="6917" max="6917" width="5.88671875" style="10" customWidth="1"/>
    <col min="6918" max="6918" width="8.5546875" style="10" customWidth="1"/>
    <col min="6919" max="6919" width="14.109375" style="10" customWidth="1"/>
    <col min="6920" max="6920" width="11.109375" style="10" customWidth="1"/>
    <col min="6921" max="7166" width="9.109375" style="10"/>
    <col min="7167" max="7167" width="1.5546875" style="10" customWidth="1"/>
    <col min="7168" max="7168" width="3.44140625" style="10" customWidth="1"/>
    <col min="7169" max="7169" width="19.44140625" style="10" customWidth="1"/>
    <col min="7170" max="7170" width="15.109375" style="10" customWidth="1"/>
    <col min="7171" max="7171" width="6.88671875" style="10" customWidth="1"/>
    <col min="7172" max="7172" width="45.6640625" style="10" customWidth="1"/>
    <col min="7173" max="7173" width="5.88671875" style="10" customWidth="1"/>
    <col min="7174" max="7174" width="8.5546875" style="10" customWidth="1"/>
    <col min="7175" max="7175" width="14.109375" style="10" customWidth="1"/>
    <col min="7176" max="7176" width="11.109375" style="10" customWidth="1"/>
    <col min="7177" max="7422" width="9.109375" style="10"/>
    <col min="7423" max="7423" width="1.5546875" style="10" customWidth="1"/>
    <col min="7424" max="7424" width="3.44140625" style="10" customWidth="1"/>
    <col min="7425" max="7425" width="19.44140625" style="10" customWidth="1"/>
    <col min="7426" max="7426" width="15.109375" style="10" customWidth="1"/>
    <col min="7427" max="7427" width="6.88671875" style="10" customWidth="1"/>
    <col min="7428" max="7428" width="45.6640625" style="10" customWidth="1"/>
    <col min="7429" max="7429" width="5.88671875" style="10" customWidth="1"/>
    <col min="7430" max="7430" width="8.5546875" style="10" customWidth="1"/>
    <col min="7431" max="7431" width="14.109375" style="10" customWidth="1"/>
    <col min="7432" max="7432" width="11.109375" style="10" customWidth="1"/>
    <col min="7433" max="7678" width="9.109375" style="10"/>
    <col min="7679" max="7679" width="1.5546875" style="10" customWidth="1"/>
    <col min="7680" max="7680" width="3.44140625" style="10" customWidth="1"/>
    <col min="7681" max="7681" width="19.44140625" style="10" customWidth="1"/>
    <col min="7682" max="7682" width="15.109375" style="10" customWidth="1"/>
    <col min="7683" max="7683" width="6.88671875" style="10" customWidth="1"/>
    <col min="7684" max="7684" width="45.6640625" style="10" customWidth="1"/>
    <col min="7685" max="7685" width="5.88671875" style="10" customWidth="1"/>
    <col min="7686" max="7686" width="8.5546875" style="10" customWidth="1"/>
    <col min="7687" max="7687" width="14.109375" style="10" customWidth="1"/>
    <col min="7688" max="7688" width="11.109375" style="10" customWidth="1"/>
    <col min="7689" max="7934" width="9.109375" style="10"/>
    <col min="7935" max="7935" width="1.5546875" style="10" customWidth="1"/>
    <col min="7936" max="7936" width="3.44140625" style="10" customWidth="1"/>
    <col min="7937" max="7937" width="19.44140625" style="10" customWidth="1"/>
    <col min="7938" max="7938" width="15.109375" style="10" customWidth="1"/>
    <col min="7939" max="7939" width="6.88671875" style="10" customWidth="1"/>
    <col min="7940" max="7940" width="45.6640625" style="10" customWidth="1"/>
    <col min="7941" max="7941" width="5.88671875" style="10" customWidth="1"/>
    <col min="7942" max="7942" width="8.5546875" style="10" customWidth="1"/>
    <col min="7943" max="7943" width="14.109375" style="10" customWidth="1"/>
    <col min="7944" max="7944" width="11.109375" style="10" customWidth="1"/>
    <col min="7945" max="8190" width="9.109375" style="10"/>
    <col min="8191" max="8191" width="1.5546875" style="10" customWidth="1"/>
    <col min="8192" max="8192" width="3.44140625" style="10" customWidth="1"/>
    <col min="8193" max="8193" width="19.44140625" style="10" customWidth="1"/>
    <col min="8194" max="8194" width="15.109375" style="10" customWidth="1"/>
    <col min="8195" max="8195" width="6.88671875" style="10" customWidth="1"/>
    <col min="8196" max="8196" width="45.6640625" style="10" customWidth="1"/>
    <col min="8197" max="8197" width="5.88671875" style="10" customWidth="1"/>
    <col min="8198" max="8198" width="8.5546875" style="10" customWidth="1"/>
    <col min="8199" max="8199" width="14.109375" style="10" customWidth="1"/>
    <col min="8200" max="8200" width="11.109375" style="10" customWidth="1"/>
    <col min="8201" max="8446" width="9.109375" style="10"/>
    <col min="8447" max="8447" width="1.5546875" style="10" customWidth="1"/>
    <col min="8448" max="8448" width="3.44140625" style="10" customWidth="1"/>
    <col min="8449" max="8449" width="19.44140625" style="10" customWidth="1"/>
    <col min="8450" max="8450" width="15.109375" style="10" customWidth="1"/>
    <col min="8451" max="8451" width="6.88671875" style="10" customWidth="1"/>
    <col min="8452" max="8452" width="45.6640625" style="10" customWidth="1"/>
    <col min="8453" max="8453" width="5.88671875" style="10" customWidth="1"/>
    <col min="8454" max="8454" width="8.5546875" style="10" customWidth="1"/>
    <col min="8455" max="8455" width="14.109375" style="10" customWidth="1"/>
    <col min="8456" max="8456" width="11.109375" style="10" customWidth="1"/>
    <col min="8457" max="8702" width="9.109375" style="10"/>
    <col min="8703" max="8703" width="1.5546875" style="10" customWidth="1"/>
    <col min="8704" max="8704" width="3.44140625" style="10" customWidth="1"/>
    <col min="8705" max="8705" width="19.44140625" style="10" customWidth="1"/>
    <col min="8706" max="8706" width="15.109375" style="10" customWidth="1"/>
    <col min="8707" max="8707" width="6.88671875" style="10" customWidth="1"/>
    <col min="8708" max="8708" width="45.6640625" style="10" customWidth="1"/>
    <col min="8709" max="8709" width="5.88671875" style="10" customWidth="1"/>
    <col min="8710" max="8710" width="8.5546875" style="10" customWidth="1"/>
    <col min="8711" max="8711" width="14.109375" style="10" customWidth="1"/>
    <col min="8712" max="8712" width="11.109375" style="10" customWidth="1"/>
    <col min="8713" max="8958" width="9.109375" style="10"/>
    <col min="8959" max="8959" width="1.5546875" style="10" customWidth="1"/>
    <col min="8960" max="8960" width="3.44140625" style="10" customWidth="1"/>
    <col min="8961" max="8961" width="19.44140625" style="10" customWidth="1"/>
    <col min="8962" max="8962" width="15.109375" style="10" customWidth="1"/>
    <col min="8963" max="8963" width="6.88671875" style="10" customWidth="1"/>
    <col min="8964" max="8964" width="45.6640625" style="10" customWidth="1"/>
    <col min="8965" max="8965" width="5.88671875" style="10" customWidth="1"/>
    <col min="8966" max="8966" width="8.5546875" style="10" customWidth="1"/>
    <col min="8967" max="8967" width="14.109375" style="10" customWidth="1"/>
    <col min="8968" max="8968" width="11.109375" style="10" customWidth="1"/>
    <col min="8969" max="9214" width="9.109375" style="10"/>
    <col min="9215" max="9215" width="1.5546875" style="10" customWidth="1"/>
    <col min="9216" max="9216" width="3.44140625" style="10" customWidth="1"/>
    <col min="9217" max="9217" width="19.44140625" style="10" customWidth="1"/>
    <col min="9218" max="9218" width="15.109375" style="10" customWidth="1"/>
    <col min="9219" max="9219" width="6.88671875" style="10" customWidth="1"/>
    <col min="9220" max="9220" width="45.6640625" style="10" customWidth="1"/>
    <col min="9221" max="9221" width="5.88671875" style="10" customWidth="1"/>
    <col min="9222" max="9222" width="8.5546875" style="10" customWidth="1"/>
    <col min="9223" max="9223" width="14.109375" style="10" customWidth="1"/>
    <col min="9224" max="9224" width="11.109375" style="10" customWidth="1"/>
    <col min="9225" max="9470" width="9.109375" style="10"/>
    <col min="9471" max="9471" width="1.5546875" style="10" customWidth="1"/>
    <col min="9472" max="9472" width="3.44140625" style="10" customWidth="1"/>
    <col min="9473" max="9473" width="19.44140625" style="10" customWidth="1"/>
    <col min="9474" max="9474" width="15.109375" style="10" customWidth="1"/>
    <col min="9475" max="9475" width="6.88671875" style="10" customWidth="1"/>
    <col min="9476" max="9476" width="45.6640625" style="10" customWidth="1"/>
    <col min="9477" max="9477" width="5.88671875" style="10" customWidth="1"/>
    <col min="9478" max="9478" width="8.5546875" style="10" customWidth="1"/>
    <col min="9479" max="9479" width="14.109375" style="10" customWidth="1"/>
    <col min="9480" max="9480" width="11.109375" style="10" customWidth="1"/>
    <col min="9481" max="9726" width="9.109375" style="10"/>
    <col min="9727" max="9727" width="1.5546875" style="10" customWidth="1"/>
    <col min="9728" max="9728" width="3.44140625" style="10" customWidth="1"/>
    <col min="9729" max="9729" width="19.44140625" style="10" customWidth="1"/>
    <col min="9730" max="9730" width="15.109375" style="10" customWidth="1"/>
    <col min="9731" max="9731" width="6.88671875" style="10" customWidth="1"/>
    <col min="9732" max="9732" width="45.6640625" style="10" customWidth="1"/>
    <col min="9733" max="9733" width="5.88671875" style="10" customWidth="1"/>
    <col min="9734" max="9734" width="8.5546875" style="10" customWidth="1"/>
    <col min="9735" max="9735" width="14.109375" style="10" customWidth="1"/>
    <col min="9736" max="9736" width="11.109375" style="10" customWidth="1"/>
    <col min="9737" max="9982" width="9.109375" style="10"/>
    <col min="9983" max="9983" width="1.5546875" style="10" customWidth="1"/>
    <col min="9984" max="9984" width="3.44140625" style="10" customWidth="1"/>
    <col min="9985" max="9985" width="19.44140625" style="10" customWidth="1"/>
    <col min="9986" max="9986" width="15.109375" style="10" customWidth="1"/>
    <col min="9987" max="9987" width="6.88671875" style="10" customWidth="1"/>
    <col min="9988" max="9988" width="45.6640625" style="10" customWidth="1"/>
    <col min="9989" max="9989" width="5.88671875" style="10" customWidth="1"/>
    <col min="9990" max="9990" width="8.5546875" style="10" customWidth="1"/>
    <col min="9991" max="9991" width="14.109375" style="10" customWidth="1"/>
    <col min="9992" max="9992" width="11.109375" style="10" customWidth="1"/>
    <col min="9993" max="10238" width="9.109375" style="10"/>
    <col min="10239" max="10239" width="1.5546875" style="10" customWidth="1"/>
    <col min="10240" max="10240" width="3.44140625" style="10" customWidth="1"/>
    <col min="10241" max="10241" width="19.44140625" style="10" customWidth="1"/>
    <col min="10242" max="10242" width="15.109375" style="10" customWidth="1"/>
    <col min="10243" max="10243" width="6.88671875" style="10" customWidth="1"/>
    <col min="10244" max="10244" width="45.6640625" style="10" customWidth="1"/>
    <col min="10245" max="10245" width="5.88671875" style="10" customWidth="1"/>
    <col min="10246" max="10246" width="8.5546875" style="10" customWidth="1"/>
    <col min="10247" max="10247" width="14.109375" style="10" customWidth="1"/>
    <col min="10248" max="10248" width="11.109375" style="10" customWidth="1"/>
    <col min="10249" max="10494" width="9.109375" style="10"/>
    <col min="10495" max="10495" width="1.5546875" style="10" customWidth="1"/>
    <col min="10496" max="10496" width="3.44140625" style="10" customWidth="1"/>
    <col min="10497" max="10497" width="19.44140625" style="10" customWidth="1"/>
    <col min="10498" max="10498" width="15.109375" style="10" customWidth="1"/>
    <col min="10499" max="10499" width="6.88671875" style="10" customWidth="1"/>
    <col min="10500" max="10500" width="45.6640625" style="10" customWidth="1"/>
    <col min="10501" max="10501" width="5.88671875" style="10" customWidth="1"/>
    <col min="10502" max="10502" width="8.5546875" style="10" customWidth="1"/>
    <col min="10503" max="10503" width="14.109375" style="10" customWidth="1"/>
    <col min="10504" max="10504" width="11.109375" style="10" customWidth="1"/>
    <col min="10505" max="10750" width="9.109375" style="10"/>
    <col min="10751" max="10751" width="1.5546875" style="10" customWidth="1"/>
    <col min="10752" max="10752" width="3.44140625" style="10" customWidth="1"/>
    <col min="10753" max="10753" width="19.44140625" style="10" customWidth="1"/>
    <col min="10754" max="10754" width="15.109375" style="10" customWidth="1"/>
    <col min="10755" max="10755" width="6.88671875" style="10" customWidth="1"/>
    <col min="10756" max="10756" width="45.6640625" style="10" customWidth="1"/>
    <col min="10757" max="10757" width="5.88671875" style="10" customWidth="1"/>
    <col min="10758" max="10758" width="8.5546875" style="10" customWidth="1"/>
    <col min="10759" max="10759" width="14.109375" style="10" customWidth="1"/>
    <col min="10760" max="10760" width="11.109375" style="10" customWidth="1"/>
    <col min="10761" max="11006" width="9.109375" style="10"/>
    <col min="11007" max="11007" width="1.5546875" style="10" customWidth="1"/>
    <col min="11008" max="11008" width="3.44140625" style="10" customWidth="1"/>
    <col min="11009" max="11009" width="19.44140625" style="10" customWidth="1"/>
    <col min="11010" max="11010" width="15.109375" style="10" customWidth="1"/>
    <col min="11011" max="11011" width="6.88671875" style="10" customWidth="1"/>
    <col min="11012" max="11012" width="45.6640625" style="10" customWidth="1"/>
    <col min="11013" max="11013" width="5.88671875" style="10" customWidth="1"/>
    <col min="11014" max="11014" width="8.5546875" style="10" customWidth="1"/>
    <col min="11015" max="11015" width="14.109375" style="10" customWidth="1"/>
    <col min="11016" max="11016" width="11.109375" style="10" customWidth="1"/>
    <col min="11017" max="11262" width="9.109375" style="10"/>
    <col min="11263" max="11263" width="1.5546875" style="10" customWidth="1"/>
    <col min="11264" max="11264" width="3.44140625" style="10" customWidth="1"/>
    <col min="11265" max="11265" width="19.44140625" style="10" customWidth="1"/>
    <col min="11266" max="11266" width="15.109375" style="10" customWidth="1"/>
    <col min="11267" max="11267" width="6.88671875" style="10" customWidth="1"/>
    <col min="11268" max="11268" width="45.6640625" style="10" customWidth="1"/>
    <col min="11269" max="11269" width="5.88671875" style="10" customWidth="1"/>
    <col min="11270" max="11270" width="8.5546875" style="10" customWidth="1"/>
    <col min="11271" max="11271" width="14.109375" style="10" customWidth="1"/>
    <col min="11272" max="11272" width="11.109375" style="10" customWidth="1"/>
    <col min="11273" max="11518" width="9.109375" style="10"/>
    <col min="11519" max="11519" width="1.5546875" style="10" customWidth="1"/>
    <col min="11520" max="11520" width="3.44140625" style="10" customWidth="1"/>
    <col min="11521" max="11521" width="19.44140625" style="10" customWidth="1"/>
    <col min="11522" max="11522" width="15.109375" style="10" customWidth="1"/>
    <col min="11523" max="11523" width="6.88671875" style="10" customWidth="1"/>
    <col min="11524" max="11524" width="45.6640625" style="10" customWidth="1"/>
    <col min="11525" max="11525" width="5.88671875" style="10" customWidth="1"/>
    <col min="11526" max="11526" width="8.5546875" style="10" customWidth="1"/>
    <col min="11527" max="11527" width="14.109375" style="10" customWidth="1"/>
    <col min="11528" max="11528" width="11.109375" style="10" customWidth="1"/>
    <col min="11529" max="11774" width="9.109375" style="10"/>
    <col min="11775" max="11775" width="1.5546875" style="10" customWidth="1"/>
    <col min="11776" max="11776" width="3.44140625" style="10" customWidth="1"/>
    <col min="11777" max="11777" width="19.44140625" style="10" customWidth="1"/>
    <col min="11778" max="11778" width="15.109375" style="10" customWidth="1"/>
    <col min="11779" max="11779" width="6.88671875" style="10" customWidth="1"/>
    <col min="11780" max="11780" width="45.6640625" style="10" customWidth="1"/>
    <col min="11781" max="11781" width="5.88671875" style="10" customWidth="1"/>
    <col min="11782" max="11782" width="8.5546875" style="10" customWidth="1"/>
    <col min="11783" max="11783" width="14.109375" style="10" customWidth="1"/>
    <col min="11784" max="11784" width="11.109375" style="10" customWidth="1"/>
    <col min="11785" max="12030" width="9.109375" style="10"/>
    <col min="12031" max="12031" width="1.5546875" style="10" customWidth="1"/>
    <col min="12032" max="12032" width="3.44140625" style="10" customWidth="1"/>
    <col min="12033" max="12033" width="19.44140625" style="10" customWidth="1"/>
    <col min="12034" max="12034" width="15.109375" style="10" customWidth="1"/>
    <col min="12035" max="12035" width="6.88671875" style="10" customWidth="1"/>
    <col min="12036" max="12036" width="45.6640625" style="10" customWidth="1"/>
    <col min="12037" max="12037" width="5.88671875" style="10" customWidth="1"/>
    <col min="12038" max="12038" width="8.5546875" style="10" customWidth="1"/>
    <col min="12039" max="12039" width="14.109375" style="10" customWidth="1"/>
    <col min="12040" max="12040" width="11.109375" style="10" customWidth="1"/>
    <col min="12041" max="12286" width="9.109375" style="10"/>
    <col min="12287" max="12287" width="1.5546875" style="10" customWidth="1"/>
    <col min="12288" max="12288" width="3.44140625" style="10" customWidth="1"/>
    <col min="12289" max="12289" width="19.44140625" style="10" customWidth="1"/>
    <col min="12290" max="12290" width="15.109375" style="10" customWidth="1"/>
    <col min="12291" max="12291" width="6.88671875" style="10" customWidth="1"/>
    <col min="12292" max="12292" width="45.6640625" style="10" customWidth="1"/>
    <col min="12293" max="12293" width="5.88671875" style="10" customWidth="1"/>
    <col min="12294" max="12294" width="8.5546875" style="10" customWidth="1"/>
    <col min="12295" max="12295" width="14.109375" style="10" customWidth="1"/>
    <col min="12296" max="12296" width="11.109375" style="10" customWidth="1"/>
    <col min="12297" max="12542" width="9.109375" style="10"/>
    <col min="12543" max="12543" width="1.5546875" style="10" customWidth="1"/>
    <col min="12544" max="12544" width="3.44140625" style="10" customWidth="1"/>
    <col min="12545" max="12545" width="19.44140625" style="10" customWidth="1"/>
    <col min="12546" max="12546" width="15.109375" style="10" customWidth="1"/>
    <col min="12547" max="12547" width="6.88671875" style="10" customWidth="1"/>
    <col min="12548" max="12548" width="45.6640625" style="10" customWidth="1"/>
    <col min="12549" max="12549" width="5.88671875" style="10" customWidth="1"/>
    <col min="12550" max="12550" width="8.5546875" style="10" customWidth="1"/>
    <col min="12551" max="12551" width="14.109375" style="10" customWidth="1"/>
    <col min="12552" max="12552" width="11.109375" style="10" customWidth="1"/>
    <col min="12553" max="12798" width="9.109375" style="10"/>
    <col min="12799" max="12799" width="1.5546875" style="10" customWidth="1"/>
    <col min="12800" max="12800" width="3.44140625" style="10" customWidth="1"/>
    <col min="12801" max="12801" width="19.44140625" style="10" customWidth="1"/>
    <col min="12802" max="12802" width="15.109375" style="10" customWidth="1"/>
    <col min="12803" max="12803" width="6.88671875" style="10" customWidth="1"/>
    <col min="12804" max="12804" width="45.6640625" style="10" customWidth="1"/>
    <col min="12805" max="12805" width="5.88671875" style="10" customWidth="1"/>
    <col min="12806" max="12806" width="8.5546875" style="10" customWidth="1"/>
    <col min="12807" max="12807" width="14.109375" style="10" customWidth="1"/>
    <col min="12808" max="12808" width="11.109375" style="10" customWidth="1"/>
    <col min="12809" max="13054" width="9.109375" style="10"/>
    <col min="13055" max="13055" width="1.5546875" style="10" customWidth="1"/>
    <col min="13056" max="13056" width="3.44140625" style="10" customWidth="1"/>
    <col min="13057" max="13057" width="19.44140625" style="10" customWidth="1"/>
    <col min="13058" max="13058" width="15.109375" style="10" customWidth="1"/>
    <col min="13059" max="13059" width="6.88671875" style="10" customWidth="1"/>
    <col min="13060" max="13060" width="45.6640625" style="10" customWidth="1"/>
    <col min="13061" max="13061" width="5.88671875" style="10" customWidth="1"/>
    <col min="13062" max="13062" width="8.5546875" style="10" customWidth="1"/>
    <col min="13063" max="13063" width="14.109375" style="10" customWidth="1"/>
    <col min="13064" max="13064" width="11.109375" style="10" customWidth="1"/>
    <col min="13065" max="13310" width="9.109375" style="10"/>
    <col min="13311" max="13311" width="1.5546875" style="10" customWidth="1"/>
    <col min="13312" max="13312" width="3.44140625" style="10" customWidth="1"/>
    <col min="13313" max="13313" width="19.44140625" style="10" customWidth="1"/>
    <col min="13314" max="13314" width="15.109375" style="10" customWidth="1"/>
    <col min="13315" max="13315" width="6.88671875" style="10" customWidth="1"/>
    <col min="13316" max="13316" width="45.6640625" style="10" customWidth="1"/>
    <col min="13317" max="13317" width="5.88671875" style="10" customWidth="1"/>
    <col min="13318" max="13318" width="8.5546875" style="10" customWidth="1"/>
    <col min="13319" max="13319" width="14.109375" style="10" customWidth="1"/>
    <col min="13320" max="13320" width="11.109375" style="10" customWidth="1"/>
    <col min="13321" max="13566" width="9.109375" style="10"/>
    <col min="13567" max="13567" width="1.5546875" style="10" customWidth="1"/>
    <col min="13568" max="13568" width="3.44140625" style="10" customWidth="1"/>
    <col min="13569" max="13569" width="19.44140625" style="10" customWidth="1"/>
    <col min="13570" max="13570" width="15.109375" style="10" customWidth="1"/>
    <col min="13571" max="13571" width="6.88671875" style="10" customWidth="1"/>
    <col min="13572" max="13572" width="45.6640625" style="10" customWidth="1"/>
    <col min="13573" max="13573" width="5.88671875" style="10" customWidth="1"/>
    <col min="13574" max="13574" width="8.5546875" style="10" customWidth="1"/>
    <col min="13575" max="13575" width="14.109375" style="10" customWidth="1"/>
    <col min="13576" max="13576" width="11.109375" style="10" customWidth="1"/>
    <col min="13577" max="13822" width="9.109375" style="10"/>
    <col min="13823" max="13823" width="1.5546875" style="10" customWidth="1"/>
    <col min="13824" max="13824" width="3.44140625" style="10" customWidth="1"/>
    <col min="13825" max="13825" width="19.44140625" style="10" customWidth="1"/>
    <col min="13826" max="13826" width="15.109375" style="10" customWidth="1"/>
    <col min="13827" max="13827" width="6.88671875" style="10" customWidth="1"/>
    <col min="13828" max="13828" width="45.6640625" style="10" customWidth="1"/>
    <col min="13829" max="13829" width="5.88671875" style="10" customWidth="1"/>
    <col min="13830" max="13830" width="8.5546875" style="10" customWidth="1"/>
    <col min="13831" max="13831" width="14.109375" style="10" customWidth="1"/>
    <col min="13832" max="13832" width="11.109375" style="10" customWidth="1"/>
    <col min="13833" max="14078" width="9.109375" style="10"/>
    <col min="14079" max="14079" width="1.5546875" style="10" customWidth="1"/>
    <col min="14080" max="14080" width="3.44140625" style="10" customWidth="1"/>
    <col min="14081" max="14081" width="19.44140625" style="10" customWidth="1"/>
    <col min="14082" max="14082" width="15.109375" style="10" customWidth="1"/>
    <col min="14083" max="14083" width="6.88671875" style="10" customWidth="1"/>
    <col min="14084" max="14084" width="45.6640625" style="10" customWidth="1"/>
    <col min="14085" max="14085" width="5.88671875" style="10" customWidth="1"/>
    <col min="14086" max="14086" width="8.5546875" style="10" customWidth="1"/>
    <col min="14087" max="14087" width="14.109375" style="10" customWidth="1"/>
    <col min="14088" max="14088" width="11.109375" style="10" customWidth="1"/>
    <col min="14089" max="14334" width="9.109375" style="10"/>
    <col min="14335" max="14335" width="1.5546875" style="10" customWidth="1"/>
    <col min="14336" max="14336" width="3.44140625" style="10" customWidth="1"/>
    <col min="14337" max="14337" width="19.44140625" style="10" customWidth="1"/>
    <col min="14338" max="14338" width="15.109375" style="10" customWidth="1"/>
    <col min="14339" max="14339" width="6.88671875" style="10" customWidth="1"/>
    <col min="14340" max="14340" width="45.6640625" style="10" customWidth="1"/>
    <col min="14341" max="14341" width="5.88671875" style="10" customWidth="1"/>
    <col min="14342" max="14342" width="8.5546875" style="10" customWidth="1"/>
    <col min="14343" max="14343" width="14.109375" style="10" customWidth="1"/>
    <col min="14344" max="14344" width="11.109375" style="10" customWidth="1"/>
    <col min="14345" max="14590" width="9.109375" style="10"/>
    <col min="14591" max="14591" width="1.5546875" style="10" customWidth="1"/>
    <col min="14592" max="14592" width="3.44140625" style="10" customWidth="1"/>
    <col min="14593" max="14593" width="19.44140625" style="10" customWidth="1"/>
    <col min="14594" max="14594" width="15.109375" style="10" customWidth="1"/>
    <col min="14595" max="14595" width="6.88671875" style="10" customWidth="1"/>
    <col min="14596" max="14596" width="45.6640625" style="10" customWidth="1"/>
    <col min="14597" max="14597" width="5.88671875" style="10" customWidth="1"/>
    <col min="14598" max="14598" width="8.5546875" style="10" customWidth="1"/>
    <col min="14599" max="14599" width="14.109375" style="10" customWidth="1"/>
    <col min="14600" max="14600" width="11.109375" style="10" customWidth="1"/>
    <col min="14601" max="14846" width="9.109375" style="10"/>
    <col min="14847" max="14847" width="1.5546875" style="10" customWidth="1"/>
    <col min="14848" max="14848" width="3.44140625" style="10" customWidth="1"/>
    <col min="14849" max="14849" width="19.44140625" style="10" customWidth="1"/>
    <col min="14850" max="14850" width="15.109375" style="10" customWidth="1"/>
    <col min="14851" max="14851" width="6.88671875" style="10" customWidth="1"/>
    <col min="14852" max="14852" width="45.6640625" style="10" customWidth="1"/>
    <col min="14853" max="14853" width="5.88671875" style="10" customWidth="1"/>
    <col min="14854" max="14854" width="8.5546875" style="10" customWidth="1"/>
    <col min="14855" max="14855" width="14.109375" style="10" customWidth="1"/>
    <col min="14856" max="14856" width="11.109375" style="10" customWidth="1"/>
    <col min="14857" max="15102" width="9.109375" style="10"/>
    <col min="15103" max="15103" width="1.5546875" style="10" customWidth="1"/>
    <col min="15104" max="15104" width="3.44140625" style="10" customWidth="1"/>
    <col min="15105" max="15105" width="19.44140625" style="10" customWidth="1"/>
    <col min="15106" max="15106" width="15.109375" style="10" customWidth="1"/>
    <col min="15107" max="15107" width="6.88671875" style="10" customWidth="1"/>
    <col min="15108" max="15108" width="45.6640625" style="10" customWidth="1"/>
    <col min="15109" max="15109" width="5.88671875" style="10" customWidth="1"/>
    <col min="15110" max="15110" width="8.5546875" style="10" customWidth="1"/>
    <col min="15111" max="15111" width="14.109375" style="10" customWidth="1"/>
    <col min="15112" max="15112" width="11.109375" style="10" customWidth="1"/>
    <col min="15113" max="15358" width="9.109375" style="10"/>
    <col min="15359" max="15359" width="1.5546875" style="10" customWidth="1"/>
    <col min="15360" max="15360" width="3.44140625" style="10" customWidth="1"/>
    <col min="15361" max="15361" width="19.44140625" style="10" customWidth="1"/>
    <col min="15362" max="15362" width="15.109375" style="10" customWidth="1"/>
    <col min="15363" max="15363" width="6.88671875" style="10" customWidth="1"/>
    <col min="15364" max="15364" width="45.6640625" style="10" customWidth="1"/>
    <col min="15365" max="15365" width="5.88671875" style="10" customWidth="1"/>
    <col min="15366" max="15366" width="8.5546875" style="10" customWidth="1"/>
    <col min="15367" max="15367" width="14.109375" style="10" customWidth="1"/>
    <col min="15368" max="15368" width="11.109375" style="10" customWidth="1"/>
    <col min="15369" max="15614" width="9.109375" style="10"/>
    <col min="15615" max="15615" width="1.5546875" style="10" customWidth="1"/>
    <col min="15616" max="15616" width="3.44140625" style="10" customWidth="1"/>
    <col min="15617" max="15617" width="19.44140625" style="10" customWidth="1"/>
    <col min="15618" max="15618" width="15.109375" style="10" customWidth="1"/>
    <col min="15619" max="15619" width="6.88671875" style="10" customWidth="1"/>
    <col min="15620" max="15620" width="45.6640625" style="10" customWidth="1"/>
    <col min="15621" max="15621" width="5.88671875" style="10" customWidth="1"/>
    <col min="15622" max="15622" width="8.5546875" style="10" customWidth="1"/>
    <col min="15623" max="15623" width="14.109375" style="10" customWidth="1"/>
    <col min="15624" max="15624" width="11.109375" style="10" customWidth="1"/>
    <col min="15625" max="15870" width="9.109375" style="10"/>
    <col min="15871" max="15871" width="1.5546875" style="10" customWidth="1"/>
    <col min="15872" max="15872" width="3.44140625" style="10" customWidth="1"/>
    <col min="15873" max="15873" width="19.44140625" style="10" customWidth="1"/>
    <col min="15874" max="15874" width="15.109375" style="10" customWidth="1"/>
    <col min="15875" max="15875" width="6.88671875" style="10" customWidth="1"/>
    <col min="15876" max="15876" width="45.6640625" style="10" customWidth="1"/>
    <col min="15877" max="15877" width="5.88671875" style="10" customWidth="1"/>
    <col min="15878" max="15878" width="8.5546875" style="10" customWidth="1"/>
    <col min="15879" max="15879" width="14.109375" style="10" customWidth="1"/>
    <col min="15880" max="15880" width="11.109375" style="10" customWidth="1"/>
    <col min="15881" max="16126" width="9.109375" style="10"/>
    <col min="16127" max="16127" width="1.5546875" style="10" customWidth="1"/>
    <col min="16128" max="16128" width="3.44140625" style="10" customWidth="1"/>
    <col min="16129" max="16129" width="19.44140625" style="10" customWidth="1"/>
    <col min="16130" max="16130" width="15.109375" style="10" customWidth="1"/>
    <col min="16131" max="16131" width="6.88671875" style="10" customWidth="1"/>
    <col min="16132" max="16132" width="45.6640625" style="10" customWidth="1"/>
    <col min="16133" max="16133" width="5.88671875" style="10" customWidth="1"/>
    <col min="16134" max="16134" width="8.5546875" style="10" customWidth="1"/>
    <col min="16135" max="16135" width="14.109375" style="10" customWidth="1"/>
    <col min="16136" max="16136" width="11.109375" style="10" customWidth="1"/>
    <col min="16137" max="16382" width="9.109375" style="10"/>
    <col min="16383" max="16384" width="9.109375" style="10" customWidth="1"/>
  </cols>
  <sheetData>
    <row r="1" spans="1:10" s="1" customFormat="1">
      <c r="F1" s="9"/>
      <c r="G1" s="9"/>
      <c r="H1" s="205" t="s">
        <v>115</v>
      </c>
      <c r="I1" s="205"/>
      <c r="J1" s="205"/>
    </row>
    <row r="2" spans="1:10" s="1" customFormat="1">
      <c r="F2" s="205" t="s">
        <v>1</v>
      </c>
      <c r="G2" s="205"/>
      <c r="H2" s="205"/>
      <c r="I2" s="205"/>
      <c r="J2" s="205"/>
    </row>
    <row r="3" spans="1:10" s="1" customFormat="1" ht="15" customHeight="1">
      <c r="B3" s="199"/>
      <c r="C3" s="199"/>
      <c r="D3" s="3"/>
      <c r="E3" s="3"/>
      <c r="F3" s="72"/>
      <c r="G3" s="205" t="s">
        <v>143</v>
      </c>
      <c r="H3" s="205"/>
      <c r="I3" s="205"/>
      <c r="J3" s="205"/>
    </row>
    <row r="4" spans="1:10" s="1" customFormat="1" ht="15" customHeight="1">
      <c r="B4" s="53"/>
      <c r="C4" s="53"/>
      <c r="D4" s="3"/>
      <c r="E4" s="3"/>
      <c r="F4" s="72"/>
      <c r="G4" s="69"/>
      <c r="H4" s="69"/>
      <c r="I4" s="69"/>
      <c r="J4" s="69"/>
    </row>
    <row r="5" spans="1:10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0">
      <c r="A6" s="1"/>
      <c r="B6" s="3"/>
      <c r="C6" s="197" t="s">
        <v>3</v>
      </c>
      <c r="D6" s="197"/>
      <c r="E6" s="197"/>
      <c r="F6" s="197"/>
      <c r="G6" s="197"/>
      <c r="H6" s="197"/>
      <c r="I6" s="197"/>
      <c r="J6" s="1"/>
    </row>
    <row r="7" spans="1:10">
      <c r="A7" s="1"/>
      <c r="B7" s="3"/>
      <c r="C7" s="51"/>
      <c r="D7" s="51"/>
      <c r="E7" s="51"/>
      <c r="F7" s="51"/>
      <c r="G7" s="51"/>
      <c r="H7" s="51"/>
      <c r="I7" s="51"/>
      <c r="J7" s="1"/>
    </row>
    <row r="8" spans="1:10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0" ht="26.25" customHeight="1">
      <c r="A9" s="1"/>
      <c r="B9" s="185" t="s">
        <v>79</v>
      </c>
      <c r="C9" s="185"/>
      <c r="D9" s="185"/>
      <c r="E9" s="185"/>
      <c r="F9" s="185"/>
      <c r="G9" s="185"/>
      <c r="H9" s="185"/>
      <c r="I9" s="185"/>
      <c r="J9" s="185"/>
    </row>
    <row r="10" spans="1:10" ht="1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0" ht="13.5" customHeight="1">
      <c r="A11" s="1"/>
      <c r="B11" s="187" t="s">
        <v>39</v>
      </c>
      <c r="C11" s="187"/>
      <c r="D11" s="187"/>
      <c r="E11" s="187"/>
      <c r="F11" s="187"/>
      <c r="G11" s="187"/>
      <c r="H11" s="187"/>
      <c r="I11" s="187"/>
      <c r="J11" s="187"/>
    </row>
    <row r="12" spans="1:10" ht="42" customHeight="1">
      <c r="A12" s="1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20</v>
      </c>
      <c r="J12" s="208" t="s">
        <v>61</v>
      </c>
    </row>
    <row r="13" spans="1:10">
      <c r="A13" s="1"/>
      <c r="B13" s="189"/>
      <c r="C13" s="175"/>
      <c r="D13" s="176"/>
      <c r="E13" s="176"/>
      <c r="F13" s="177"/>
      <c r="G13" s="50" t="s">
        <v>10</v>
      </c>
      <c r="H13" s="50" t="s">
        <v>11</v>
      </c>
      <c r="I13" s="189"/>
      <c r="J13" s="189"/>
    </row>
    <row r="14" spans="1:10" ht="15.6" customHeight="1">
      <c r="A14" s="1"/>
      <c r="B14" s="40">
        <v>1</v>
      </c>
      <c r="C14" s="168" t="s">
        <v>40</v>
      </c>
      <c r="D14" s="169"/>
      <c r="E14" s="169"/>
      <c r="F14" s="170"/>
      <c r="G14" s="40" t="s">
        <v>68</v>
      </c>
      <c r="H14" s="12">
        <v>200</v>
      </c>
      <c r="I14" s="40">
        <v>2020</v>
      </c>
      <c r="J14" s="44">
        <v>14</v>
      </c>
    </row>
    <row r="15" spans="1:10" ht="16.2" customHeight="1">
      <c r="A15" s="1"/>
      <c r="B15" s="40">
        <v>2</v>
      </c>
      <c r="C15" s="329" t="s">
        <v>41</v>
      </c>
      <c r="D15" s="330"/>
      <c r="E15" s="330"/>
      <c r="F15" s="331"/>
      <c r="G15" s="40" t="s">
        <v>68</v>
      </c>
      <c r="H15" s="12">
        <v>10</v>
      </c>
      <c r="I15" s="40">
        <v>2020</v>
      </c>
      <c r="J15" s="44">
        <v>15</v>
      </c>
    </row>
    <row r="16" spans="1:10" ht="22.5" customHeight="1">
      <c r="A16" s="1"/>
      <c r="B16" s="171" t="s">
        <v>28</v>
      </c>
      <c r="C16" s="171"/>
      <c r="D16" s="171"/>
      <c r="E16" s="171"/>
      <c r="F16" s="171"/>
      <c r="G16" s="171"/>
      <c r="H16" s="171"/>
      <c r="I16" s="171"/>
      <c r="J16" s="171"/>
    </row>
    <row r="17" spans="1:10">
      <c r="A17" s="1"/>
      <c r="B17" s="172" t="s">
        <v>15</v>
      </c>
      <c r="C17" s="173"/>
      <c r="D17" s="174"/>
      <c r="E17" s="178" t="s">
        <v>16</v>
      </c>
      <c r="F17" s="179"/>
      <c r="G17" s="179"/>
      <c r="H17" s="179"/>
      <c r="I17" s="179"/>
      <c r="J17" s="180"/>
    </row>
    <row r="18" spans="1:10" ht="12.75" customHeight="1">
      <c r="A18" s="1"/>
      <c r="B18" s="175"/>
      <c r="C18" s="176"/>
      <c r="D18" s="177"/>
      <c r="E18" s="313" t="s">
        <v>17</v>
      </c>
      <c r="F18" s="314"/>
      <c r="G18" s="321"/>
      <c r="H18" s="209" t="s">
        <v>18</v>
      </c>
      <c r="I18" s="182"/>
      <c r="J18" s="183"/>
    </row>
    <row r="19" spans="1:10" ht="15" customHeight="1">
      <c r="A19" s="1"/>
      <c r="B19" s="162">
        <f>E19</f>
        <v>29</v>
      </c>
      <c r="C19" s="163"/>
      <c r="D19" s="164"/>
      <c r="E19" s="162">
        <f>SUM(J14:J15)</f>
        <v>29</v>
      </c>
      <c r="F19" s="163"/>
      <c r="G19" s="164"/>
      <c r="H19" s="332"/>
      <c r="I19" s="333"/>
      <c r="J19" s="334"/>
    </row>
  </sheetData>
  <mergeCells count="25"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  <mergeCell ref="C14:F14"/>
    <mergeCell ref="C15:F15"/>
    <mergeCell ref="B19:D19"/>
    <mergeCell ref="E19:G19"/>
    <mergeCell ref="H19:J19"/>
    <mergeCell ref="B16:J16"/>
    <mergeCell ref="B17:D18"/>
    <mergeCell ref="E17:J17"/>
    <mergeCell ref="E18:G18"/>
    <mergeCell ref="H18:J1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5"/>
  <sheetViews>
    <sheetView zoomScaleNormal="100" workbookViewId="0">
      <selection activeCell="C16" sqref="C16:F16"/>
    </sheetView>
  </sheetViews>
  <sheetFormatPr defaultColWidth="8.88671875" defaultRowHeight="13.2"/>
  <cols>
    <col min="1" max="1" width="2.109375" style="11" customWidth="1"/>
    <col min="2" max="2" width="3.109375" style="11" customWidth="1"/>
    <col min="3" max="3" width="19.44140625" style="11" customWidth="1"/>
    <col min="4" max="4" width="18" style="11" customWidth="1"/>
    <col min="5" max="5" width="6" style="11" customWidth="1"/>
    <col min="6" max="6" width="49.88671875" style="11" customWidth="1"/>
    <col min="7" max="7" width="5.88671875" style="11" customWidth="1"/>
    <col min="8" max="8" width="7.6640625" style="11" customWidth="1"/>
    <col min="9" max="9" width="13" style="11" customWidth="1"/>
    <col min="10" max="10" width="13.88671875" style="11" customWidth="1"/>
    <col min="11" max="16384" width="8.88671875" style="11"/>
  </cols>
  <sheetData>
    <row r="1" spans="1:12" s="1" customFormat="1">
      <c r="F1" s="9"/>
      <c r="G1" s="9"/>
      <c r="H1" s="205" t="s">
        <v>149</v>
      </c>
      <c r="I1" s="205"/>
      <c r="J1" s="205"/>
    </row>
    <row r="2" spans="1:12" s="1" customFormat="1">
      <c r="F2" s="205" t="s">
        <v>1</v>
      </c>
      <c r="G2" s="205"/>
      <c r="H2" s="205"/>
      <c r="I2" s="205"/>
      <c r="J2" s="205"/>
    </row>
    <row r="3" spans="1:12" s="1" customFormat="1" ht="15" customHeight="1">
      <c r="B3" s="199"/>
      <c r="C3" s="199"/>
      <c r="D3" s="3"/>
      <c r="E3" s="3"/>
      <c r="F3" s="9"/>
      <c r="G3" s="205" t="s">
        <v>143</v>
      </c>
      <c r="H3" s="205"/>
      <c r="I3" s="205"/>
      <c r="J3" s="205"/>
    </row>
    <row r="4" spans="1:12" s="1" customFormat="1" ht="15" customHeight="1">
      <c r="B4" s="136"/>
      <c r="C4" s="136"/>
      <c r="D4" s="3"/>
      <c r="E4" s="3"/>
      <c r="G4" s="135"/>
      <c r="H4" s="135"/>
      <c r="I4" s="135"/>
      <c r="J4" s="135"/>
    </row>
    <row r="5" spans="1:12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2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2" ht="8.25" customHeight="1">
      <c r="A7" s="1"/>
      <c r="B7" s="3"/>
      <c r="C7" s="20"/>
      <c r="D7" s="20"/>
      <c r="E7" s="20"/>
      <c r="F7" s="20"/>
      <c r="G7" s="20"/>
      <c r="H7" s="20"/>
      <c r="I7" s="20"/>
      <c r="J7" s="1"/>
    </row>
    <row r="8" spans="1:12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2" ht="28.5" customHeight="1">
      <c r="A9" s="1"/>
      <c r="B9" s="34"/>
      <c r="C9" s="318" t="s">
        <v>80</v>
      </c>
      <c r="D9" s="318"/>
      <c r="E9" s="318"/>
      <c r="F9" s="318"/>
      <c r="G9" s="318"/>
      <c r="H9" s="318"/>
      <c r="I9" s="318"/>
      <c r="J9" s="318"/>
    </row>
    <row r="10" spans="1:12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2" ht="13.8">
      <c r="A11" s="3"/>
      <c r="B11" s="319" t="s">
        <v>39</v>
      </c>
      <c r="C11" s="319"/>
      <c r="D11" s="319"/>
      <c r="E11" s="319"/>
      <c r="F11" s="319"/>
      <c r="G11" s="319"/>
      <c r="H11" s="319"/>
      <c r="I11" s="319"/>
      <c r="J11" s="319"/>
    </row>
    <row r="12" spans="1:12" ht="42" customHeight="1">
      <c r="A12" s="3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21</v>
      </c>
    </row>
    <row r="13" spans="1:12">
      <c r="A13" s="3"/>
      <c r="B13" s="189"/>
      <c r="C13" s="175"/>
      <c r="D13" s="176"/>
      <c r="E13" s="176"/>
      <c r="F13" s="177"/>
      <c r="G13" s="133" t="s">
        <v>10</v>
      </c>
      <c r="H13" s="133" t="s">
        <v>11</v>
      </c>
      <c r="I13" s="189"/>
      <c r="J13" s="189"/>
    </row>
    <row r="14" spans="1:12" ht="15" customHeight="1">
      <c r="A14" s="3"/>
      <c r="B14" s="138">
        <v>1</v>
      </c>
      <c r="C14" s="329" t="s">
        <v>153</v>
      </c>
      <c r="D14" s="330"/>
      <c r="E14" s="330"/>
      <c r="F14" s="331"/>
      <c r="G14" s="137" t="s">
        <v>68</v>
      </c>
      <c r="H14" s="137">
        <v>1000</v>
      </c>
      <c r="I14" s="138">
        <v>2020</v>
      </c>
      <c r="J14" s="35">
        <v>24</v>
      </c>
      <c r="K14" s="101"/>
      <c r="L14" s="101"/>
    </row>
    <row r="15" spans="1:12" ht="15" customHeight="1">
      <c r="A15" s="3"/>
      <c r="B15" s="138">
        <v>2</v>
      </c>
      <c r="C15" s="145" t="s">
        <v>52</v>
      </c>
      <c r="D15" s="146"/>
      <c r="E15" s="146"/>
      <c r="F15" s="147"/>
      <c r="G15" s="137" t="s">
        <v>68</v>
      </c>
      <c r="H15" s="137">
        <v>470</v>
      </c>
      <c r="I15" s="138">
        <v>2020</v>
      </c>
      <c r="J15" s="35">
        <v>171.4</v>
      </c>
      <c r="K15" s="101"/>
      <c r="L15" s="101"/>
    </row>
    <row r="16" spans="1:12" ht="45" customHeight="1">
      <c r="A16" s="3"/>
      <c r="B16" s="138">
        <v>3</v>
      </c>
      <c r="C16" s="335" t="s">
        <v>183</v>
      </c>
      <c r="D16" s="335"/>
      <c r="E16" s="335"/>
      <c r="F16" s="335"/>
      <c r="G16" s="112" t="s">
        <v>68</v>
      </c>
      <c r="H16" s="49">
        <v>6</v>
      </c>
      <c r="I16" s="110">
        <v>2020</v>
      </c>
      <c r="J16" s="35">
        <v>197.2</v>
      </c>
      <c r="K16" s="101"/>
      <c r="L16" s="101"/>
    </row>
    <row r="17" spans="1:12" ht="30.6" customHeight="1">
      <c r="A17" s="3"/>
      <c r="B17" s="138">
        <v>4</v>
      </c>
      <c r="C17" s="168" t="s">
        <v>127</v>
      </c>
      <c r="D17" s="169"/>
      <c r="E17" s="169"/>
      <c r="F17" s="170"/>
      <c r="G17" s="112" t="s">
        <v>68</v>
      </c>
      <c r="H17" s="49">
        <v>1</v>
      </c>
      <c r="I17" s="110">
        <v>2020</v>
      </c>
      <c r="J17" s="35">
        <v>39</v>
      </c>
      <c r="K17" s="101"/>
      <c r="L17" s="101"/>
    </row>
    <row r="18" spans="1:12" s="62" customFormat="1" ht="16.5" customHeight="1">
      <c r="B18" s="138">
        <v>5</v>
      </c>
      <c r="C18" s="335" t="s">
        <v>23</v>
      </c>
      <c r="D18" s="335"/>
      <c r="E18" s="335"/>
      <c r="F18" s="335"/>
      <c r="G18" s="112" t="s">
        <v>14</v>
      </c>
      <c r="H18" s="111">
        <v>1.6</v>
      </c>
      <c r="I18" s="110">
        <v>2020</v>
      </c>
      <c r="J18" s="35">
        <v>3.8</v>
      </c>
      <c r="K18" s="128"/>
      <c r="L18" s="128"/>
    </row>
    <row r="19" spans="1:12" ht="27.75" customHeight="1">
      <c r="A19" s="3"/>
      <c r="B19" s="138">
        <v>6</v>
      </c>
      <c r="C19" s="168" t="s">
        <v>154</v>
      </c>
      <c r="D19" s="169"/>
      <c r="E19" s="169"/>
      <c r="F19" s="170"/>
      <c r="G19" s="137" t="s">
        <v>13</v>
      </c>
      <c r="H19" s="137">
        <v>6</v>
      </c>
      <c r="I19" s="137">
        <v>2020</v>
      </c>
      <c r="J19" s="35">
        <v>420</v>
      </c>
      <c r="K19" s="101"/>
      <c r="L19" s="101"/>
    </row>
    <row r="20" spans="1:12" ht="18" customHeight="1">
      <c r="A20" s="3"/>
      <c r="B20" s="171" t="s">
        <v>24</v>
      </c>
      <c r="C20" s="171"/>
      <c r="D20" s="171"/>
      <c r="E20" s="171"/>
      <c r="F20" s="171"/>
      <c r="G20" s="171"/>
      <c r="H20" s="171"/>
      <c r="I20" s="171"/>
      <c r="J20" s="171"/>
      <c r="K20" s="101"/>
      <c r="L20" s="101"/>
    </row>
    <row r="21" spans="1:12">
      <c r="A21" s="3"/>
      <c r="B21" s="172" t="s">
        <v>15</v>
      </c>
      <c r="C21" s="173"/>
      <c r="D21" s="174"/>
      <c r="E21" s="178" t="s">
        <v>16</v>
      </c>
      <c r="F21" s="179"/>
      <c r="G21" s="179"/>
      <c r="H21" s="179"/>
      <c r="I21" s="179"/>
      <c r="J21" s="180"/>
      <c r="K21" s="101"/>
      <c r="L21" s="101"/>
    </row>
    <row r="22" spans="1:12" ht="26.25" customHeight="1">
      <c r="A22" s="3"/>
      <c r="B22" s="175"/>
      <c r="C22" s="176"/>
      <c r="D22" s="177"/>
      <c r="E22" s="313" t="s">
        <v>17</v>
      </c>
      <c r="F22" s="314"/>
      <c r="G22" s="321"/>
      <c r="H22" s="209" t="s">
        <v>18</v>
      </c>
      <c r="I22" s="182"/>
      <c r="J22" s="183"/>
      <c r="K22" s="101"/>
      <c r="L22" s="101"/>
    </row>
    <row r="23" spans="1:12" ht="15" customHeight="1">
      <c r="A23" s="3"/>
      <c r="B23" s="210">
        <f>E23</f>
        <v>855.40000000000009</v>
      </c>
      <c r="C23" s="211"/>
      <c r="D23" s="212"/>
      <c r="E23" s="210">
        <f>SUM(J14:J19)</f>
        <v>855.40000000000009</v>
      </c>
      <c r="F23" s="211"/>
      <c r="G23" s="212"/>
      <c r="H23" s="221"/>
      <c r="I23" s="222"/>
      <c r="J23" s="223"/>
    </row>
    <row r="25" spans="1:12" ht="15.6">
      <c r="I25" s="80"/>
    </row>
  </sheetData>
  <mergeCells count="28">
    <mergeCell ref="C6:I6"/>
    <mergeCell ref="H1:J1"/>
    <mergeCell ref="F2:J2"/>
    <mergeCell ref="B3:C3"/>
    <mergeCell ref="G3:J3"/>
    <mergeCell ref="B5:J5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B23:D23"/>
    <mergeCell ref="E23:G23"/>
    <mergeCell ref="H23:J23"/>
    <mergeCell ref="C14:F14"/>
    <mergeCell ref="C19:F19"/>
    <mergeCell ref="B20:J20"/>
    <mergeCell ref="B21:D22"/>
    <mergeCell ref="E21:J21"/>
    <mergeCell ref="E22:G22"/>
    <mergeCell ref="H22:J22"/>
    <mergeCell ref="C16:F16"/>
    <mergeCell ref="C18:F18"/>
    <mergeCell ref="C17:F1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C12" sqref="C12:F13"/>
    </sheetView>
  </sheetViews>
  <sheetFormatPr defaultColWidth="9.109375" defaultRowHeight="13.2"/>
  <cols>
    <col min="1" max="1" width="2.109375" style="10" customWidth="1"/>
    <col min="2" max="2" width="3.109375" style="10" customWidth="1"/>
    <col min="3" max="3" width="19.44140625" style="10" customWidth="1"/>
    <col min="4" max="4" width="18" style="10" customWidth="1"/>
    <col min="5" max="5" width="2.33203125" style="10" customWidth="1"/>
    <col min="6" max="6" width="49.88671875" style="10" customWidth="1"/>
    <col min="7" max="7" width="5.88671875" style="10" customWidth="1"/>
    <col min="8" max="8" width="7.6640625" style="10" customWidth="1"/>
    <col min="9" max="9" width="6.33203125" style="10" customWidth="1"/>
    <col min="10" max="10" width="13.5546875" style="10" customWidth="1"/>
    <col min="11" max="16384" width="9.109375" style="10"/>
  </cols>
  <sheetData>
    <row r="1" spans="1:10" s="1" customFormat="1">
      <c r="H1" s="198" t="s">
        <v>116</v>
      </c>
      <c r="I1" s="198"/>
      <c r="J1" s="198"/>
    </row>
    <row r="2" spans="1:10" s="1" customFormat="1">
      <c r="F2" s="198" t="s">
        <v>1</v>
      </c>
      <c r="G2" s="198"/>
      <c r="H2" s="198"/>
      <c r="I2" s="198"/>
      <c r="J2" s="198"/>
    </row>
    <row r="3" spans="1:10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</row>
    <row r="4" spans="1:10" s="1" customFormat="1" ht="15" customHeight="1">
      <c r="B4" s="53"/>
      <c r="C4" s="53"/>
      <c r="D4" s="3"/>
      <c r="E4" s="3"/>
      <c r="G4" s="52"/>
      <c r="H4" s="52"/>
      <c r="I4" s="52"/>
      <c r="J4" s="52"/>
    </row>
    <row r="5" spans="1:10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0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0" ht="8.25" customHeight="1">
      <c r="A7" s="1"/>
      <c r="B7" s="3"/>
      <c r="C7" s="20"/>
      <c r="D7" s="20"/>
      <c r="E7" s="20"/>
      <c r="F7" s="20"/>
      <c r="G7" s="20"/>
      <c r="H7" s="20"/>
      <c r="I7" s="20"/>
      <c r="J7" s="1"/>
    </row>
    <row r="8" spans="1:10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0" ht="44.25" customHeight="1">
      <c r="A9" s="1"/>
      <c r="B9" s="318" t="s">
        <v>81</v>
      </c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0">
      <c r="A11" s="3"/>
      <c r="B11" s="207" t="s">
        <v>39</v>
      </c>
      <c r="C11" s="207"/>
      <c r="D11" s="207"/>
      <c r="E11" s="207"/>
      <c r="F11" s="207"/>
      <c r="G11" s="207"/>
      <c r="H11" s="207"/>
      <c r="I11" s="207"/>
      <c r="J11" s="207"/>
    </row>
    <row r="12" spans="1:10" ht="51.75" customHeight="1">
      <c r="A12" s="3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21</v>
      </c>
    </row>
    <row r="13" spans="1:10" ht="18" customHeight="1">
      <c r="A13" s="3"/>
      <c r="B13" s="189"/>
      <c r="C13" s="175"/>
      <c r="D13" s="176"/>
      <c r="E13" s="176"/>
      <c r="F13" s="177"/>
      <c r="G13" s="50" t="s">
        <v>10</v>
      </c>
      <c r="H13" s="50" t="s">
        <v>11</v>
      </c>
      <c r="I13" s="189"/>
      <c r="J13" s="189"/>
    </row>
    <row r="14" spans="1:10" ht="16.2" customHeight="1">
      <c r="A14" s="3"/>
      <c r="B14" s="40">
        <v>1</v>
      </c>
      <c r="C14" s="168" t="s">
        <v>36</v>
      </c>
      <c r="D14" s="169"/>
      <c r="E14" s="169"/>
      <c r="F14" s="170"/>
      <c r="G14" s="40" t="s">
        <v>68</v>
      </c>
      <c r="H14" s="40">
        <v>500</v>
      </c>
      <c r="I14" s="40">
        <v>2020</v>
      </c>
      <c r="J14" s="28">
        <v>28.7</v>
      </c>
    </row>
    <row r="15" spans="1:10" ht="27.6" customHeight="1">
      <c r="A15" s="3"/>
      <c r="B15" s="40">
        <v>2</v>
      </c>
      <c r="C15" s="168" t="s">
        <v>156</v>
      </c>
      <c r="D15" s="169"/>
      <c r="E15" s="169"/>
      <c r="F15" s="170"/>
      <c r="G15" s="40" t="s">
        <v>13</v>
      </c>
      <c r="H15" s="40">
        <v>6</v>
      </c>
      <c r="I15" s="40">
        <v>2020</v>
      </c>
      <c r="J15" s="28">
        <v>420</v>
      </c>
    </row>
    <row r="16" spans="1:10" ht="17.399999999999999" customHeight="1">
      <c r="A16" s="3"/>
      <c r="B16" s="40">
        <v>3</v>
      </c>
      <c r="C16" s="168" t="s">
        <v>155</v>
      </c>
      <c r="D16" s="169"/>
      <c r="E16" s="169"/>
      <c r="F16" s="170"/>
      <c r="G16" s="40" t="s">
        <v>68</v>
      </c>
      <c r="H16" s="40">
        <v>700</v>
      </c>
      <c r="I16" s="40">
        <v>2020</v>
      </c>
      <c r="J16" s="28">
        <v>35.200000000000003</v>
      </c>
    </row>
    <row r="17" spans="1:10" ht="25.5" customHeight="1">
      <c r="A17" s="3"/>
      <c r="B17" s="171" t="s">
        <v>24</v>
      </c>
      <c r="C17" s="171"/>
      <c r="D17" s="171"/>
      <c r="E17" s="171"/>
      <c r="F17" s="171"/>
      <c r="G17" s="171"/>
      <c r="H17" s="171"/>
      <c r="I17" s="171"/>
      <c r="J17" s="171"/>
    </row>
    <row r="18" spans="1:10">
      <c r="A18" s="3"/>
      <c r="B18" s="172" t="s">
        <v>15</v>
      </c>
      <c r="C18" s="173"/>
      <c r="D18" s="174"/>
      <c r="E18" s="178" t="s">
        <v>16</v>
      </c>
      <c r="F18" s="179"/>
      <c r="G18" s="179"/>
      <c r="H18" s="179"/>
      <c r="I18" s="179"/>
      <c r="J18" s="180"/>
    </row>
    <row r="19" spans="1:10" ht="23.25" customHeight="1">
      <c r="A19" s="3"/>
      <c r="B19" s="175"/>
      <c r="C19" s="176"/>
      <c r="D19" s="177"/>
      <c r="E19" s="313" t="s">
        <v>17</v>
      </c>
      <c r="F19" s="314"/>
      <c r="G19" s="321"/>
      <c r="H19" s="209" t="s">
        <v>18</v>
      </c>
      <c r="I19" s="182"/>
      <c r="J19" s="183"/>
    </row>
    <row r="20" spans="1:10">
      <c r="A20" s="3"/>
      <c r="B20" s="325">
        <f>E20</f>
        <v>483.9</v>
      </c>
      <c r="C20" s="326"/>
      <c r="D20" s="327"/>
      <c r="E20" s="325">
        <f>SUM(J14:J16)</f>
        <v>483.9</v>
      </c>
      <c r="F20" s="326"/>
      <c r="G20" s="327"/>
      <c r="H20" s="178"/>
      <c r="I20" s="179"/>
      <c r="J20" s="180"/>
    </row>
    <row r="21" spans="1:10" ht="26.25" customHeight="1">
      <c r="A21" s="3"/>
    </row>
    <row r="22" spans="1:10" ht="15" customHeight="1">
      <c r="A22" s="3"/>
    </row>
    <row r="23" spans="1:10">
      <c r="F23" s="32"/>
    </row>
  </sheetData>
  <mergeCells count="26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20:D20"/>
    <mergeCell ref="E20:G20"/>
    <mergeCell ref="H20:J20"/>
    <mergeCell ref="C14:F14"/>
    <mergeCell ref="C15:F15"/>
    <mergeCell ref="C16:F16"/>
    <mergeCell ref="B17:J17"/>
    <mergeCell ref="B18:D19"/>
    <mergeCell ref="E18:J18"/>
    <mergeCell ref="E19:G19"/>
    <mergeCell ref="H19:J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C12" sqref="C12:F13"/>
    </sheetView>
  </sheetViews>
  <sheetFormatPr defaultColWidth="8.88671875" defaultRowHeight="13.2"/>
  <cols>
    <col min="1" max="1" width="2.109375" style="10" customWidth="1"/>
    <col min="2" max="2" width="3.109375" style="10" customWidth="1"/>
    <col min="3" max="3" width="19.44140625" style="10" customWidth="1"/>
    <col min="4" max="4" width="18" style="10" customWidth="1"/>
    <col min="5" max="5" width="6" style="10" customWidth="1"/>
    <col min="6" max="6" width="49.88671875" style="10" customWidth="1"/>
    <col min="7" max="7" width="5.88671875" style="10" customWidth="1"/>
    <col min="8" max="8" width="7.6640625" style="10" customWidth="1"/>
    <col min="9" max="9" width="13" style="10" customWidth="1"/>
    <col min="10" max="10" width="13.5546875" style="10" customWidth="1"/>
    <col min="11" max="16384" width="8.88671875" style="10"/>
  </cols>
  <sheetData>
    <row r="1" spans="1:10" s="1" customFormat="1">
      <c r="H1" s="198" t="s">
        <v>117</v>
      </c>
      <c r="I1" s="198"/>
      <c r="J1" s="198"/>
    </row>
    <row r="2" spans="1:10" s="1" customFormat="1">
      <c r="F2" s="198" t="s">
        <v>1</v>
      </c>
      <c r="G2" s="198"/>
      <c r="H2" s="198"/>
      <c r="I2" s="198"/>
      <c r="J2" s="198"/>
    </row>
    <row r="3" spans="1:10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</row>
    <row r="4" spans="1:10" s="1" customFormat="1" ht="15" customHeight="1">
      <c r="B4" s="53"/>
      <c r="C4" s="53"/>
      <c r="D4" s="3"/>
      <c r="E4" s="3"/>
      <c r="G4" s="52"/>
      <c r="H4" s="52"/>
      <c r="I4" s="52"/>
      <c r="J4" s="52"/>
    </row>
    <row r="5" spans="1:10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0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0" ht="8.25" customHeight="1">
      <c r="A7" s="1"/>
      <c r="B7" s="3"/>
      <c r="C7" s="20"/>
      <c r="D7" s="20"/>
      <c r="E7" s="20"/>
      <c r="F7" s="20"/>
      <c r="G7" s="20"/>
      <c r="H7" s="20"/>
      <c r="I7" s="20"/>
      <c r="J7" s="1"/>
    </row>
    <row r="8" spans="1:10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0" ht="45.75" customHeight="1">
      <c r="A9" s="1"/>
      <c r="B9" s="318" t="s">
        <v>82</v>
      </c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0">
      <c r="A11" s="3"/>
      <c r="B11" s="207" t="s">
        <v>39</v>
      </c>
      <c r="C11" s="207"/>
      <c r="D11" s="207"/>
      <c r="E11" s="207"/>
      <c r="F11" s="207"/>
      <c r="G11" s="207"/>
      <c r="H11" s="207"/>
      <c r="I11" s="207"/>
      <c r="J11" s="207"/>
    </row>
    <row r="12" spans="1:10" ht="42" customHeight="1">
      <c r="A12" s="3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21</v>
      </c>
    </row>
    <row r="13" spans="1:10">
      <c r="A13" s="3"/>
      <c r="B13" s="189"/>
      <c r="C13" s="175"/>
      <c r="D13" s="176"/>
      <c r="E13" s="176"/>
      <c r="F13" s="177"/>
      <c r="G13" s="50" t="s">
        <v>10</v>
      </c>
      <c r="H13" s="50" t="s">
        <v>11</v>
      </c>
      <c r="I13" s="189"/>
      <c r="J13" s="189"/>
    </row>
    <row r="14" spans="1:10" ht="25.5" customHeight="1">
      <c r="A14" s="3"/>
      <c r="B14" s="40">
        <v>1</v>
      </c>
      <c r="C14" s="168" t="s">
        <v>64</v>
      </c>
      <c r="D14" s="169"/>
      <c r="E14" s="169"/>
      <c r="F14" s="170"/>
      <c r="G14" s="40" t="s">
        <v>13</v>
      </c>
      <c r="H14" s="40">
        <v>6</v>
      </c>
      <c r="I14" s="40">
        <v>2020</v>
      </c>
      <c r="J14" s="28">
        <v>480</v>
      </c>
    </row>
    <row r="15" spans="1:10" ht="32.25" customHeight="1">
      <c r="A15" s="3"/>
      <c r="B15" s="40">
        <v>2</v>
      </c>
      <c r="C15" s="168" t="s">
        <v>157</v>
      </c>
      <c r="D15" s="169"/>
      <c r="E15" s="169"/>
      <c r="F15" s="170"/>
      <c r="G15" s="54" t="s">
        <v>68</v>
      </c>
      <c r="H15" s="40">
        <v>1500</v>
      </c>
      <c r="I15" s="40">
        <v>2020</v>
      </c>
      <c r="J15" s="28">
        <v>36</v>
      </c>
    </row>
    <row r="16" spans="1:10" ht="25.5" customHeight="1">
      <c r="A16" s="3"/>
      <c r="B16" s="171" t="s">
        <v>24</v>
      </c>
      <c r="C16" s="171"/>
      <c r="D16" s="171"/>
      <c r="E16" s="171"/>
      <c r="F16" s="171"/>
      <c r="G16" s="171"/>
      <c r="H16" s="171"/>
      <c r="I16" s="171"/>
      <c r="J16" s="171"/>
    </row>
    <row r="17" spans="1:10" ht="14.25" customHeight="1">
      <c r="A17" s="3"/>
      <c r="B17" s="172" t="s">
        <v>15</v>
      </c>
      <c r="C17" s="173"/>
      <c r="D17" s="174"/>
      <c r="E17" s="178" t="s">
        <v>16</v>
      </c>
      <c r="F17" s="179"/>
      <c r="G17" s="179"/>
      <c r="H17" s="179"/>
      <c r="I17" s="179"/>
      <c r="J17" s="180"/>
    </row>
    <row r="18" spans="1:10" ht="18" customHeight="1">
      <c r="A18" s="3"/>
      <c r="B18" s="175"/>
      <c r="C18" s="176"/>
      <c r="D18" s="177"/>
      <c r="E18" s="313" t="s">
        <v>17</v>
      </c>
      <c r="F18" s="314"/>
      <c r="G18" s="321"/>
      <c r="H18" s="209" t="s">
        <v>18</v>
      </c>
      <c r="I18" s="182"/>
      <c r="J18" s="183"/>
    </row>
    <row r="19" spans="1:10">
      <c r="A19" s="3"/>
      <c r="B19" s="210">
        <f>E19</f>
        <v>516</v>
      </c>
      <c r="C19" s="211"/>
      <c r="D19" s="212"/>
      <c r="E19" s="210">
        <f>SUM(J14:J15)</f>
        <v>516</v>
      </c>
      <c r="F19" s="211"/>
      <c r="G19" s="212"/>
      <c r="H19" s="221"/>
      <c r="I19" s="222"/>
      <c r="J19" s="223"/>
    </row>
    <row r="20" spans="1:10" ht="26.25" customHeight="1">
      <c r="A20" s="3"/>
    </row>
    <row r="21" spans="1:10" ht="15" customHeight="1">
      <c r="A21" s="3"/>
    </row>
    <row r="22" spans="1:10">
      <c r="F22" s="32"/>
    </row>
  </sheetData>
  <mergeCells count="25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G19"/>
    <mergeCell ref="H19:J19"/>
    <mergeCell ref="C14:F14"/>
    <mergeCell ref="C15:F15"/>
    <mergeCell ref="B16:J16"/>
    <mergeCell ref="B17:D18"/>
    <mergeCell ref="E17:J17"/>
    <mergeCell ref="E18:G18"/>
    <mergeCell ref="H18:J1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2"/>
  <sheetViews>
    <sheetView zoomScaleNormal="100" workbookViewId="0">
      <selection activeCell="C14" sqref="C14:F14"/>
    </sheetView>
  </sheetViews>
  <sheetFormatPr defaultColWidth="8.88671875" defaultRowHeight="13.2"/>
  <cols>
    <col min="1" max="1" width="2.109375" style="10" customWidth="1"/>
    <col min="2" max="2" width="3.44140625" style="10" customWidth="1"/>
    <col min="3" max="3" width="19.44140625" style="10" customWidth="1"/>
    <col min="4" max="4" width="18" style="10" customWidth="1"/>
    <col min="5" max="5" width="6" style="10" customWidth="1"/>
    <col min="6" max="6" width="49.88671875" style="10" customWidth="1"/>
    <col min="7" max="7" width="7" style="10" customWidth="1"/>
    <col min="8" max="8" width="7.6640625" style="10" customWidth="1"/>
    <col min="9" max="9" width="12.33203125" style="10" customWidth="1"/>
    <col min="10" max="10" width="11.109375" style="10" customWidth="1"/>
    <col min="11" max="16384" width="8.88671875" style="10"/>
  </cols>
  <sheetData>
    <row r="1" spans="1:10" s="1" customFormat="1">
      <c r="H1" s="198" t="s">
        <v>118</v>
      </c>
      <c r="I1" s="198"/>
      <c r="J1" s="198"/>
    </row>
    <row r="2" spans="1:10" s="1" customFormat="1">
      <c r="F2" s="198" t="s">
        <v>1</v>
      </c>
      <c r="G2" s="198"/>
      <c r="H2" s="198"/>
      <c r="I2" s="198"/>
      <c r="J2" s="198"/>
    </row>
    <row r="3" spans="1:10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</row>
    <row r="4" spans="1:10" s="1" customFormat="1" ht="15" customHeight="1">
      <c r="B4" s="53"/>
      <c r="C4" s="53"/>
      <c r="D4" s="3"/>
      <c r="E4" s="3"/>
      <c r="G4" s="52"/>
      <c r="H4" s="52"/>
      <c r="I4" s="52"/>
      <c r="J4" s="52"/>
    </row>
    <row r="5" spans="1:10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0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0" ht="8.25" customHeight="1">
      <c r="A7" s="1"/>
      <c r="B7" s="3"/>
      <c r="C7" s="20"/>
      <c r="D7" s="20"/>
      <c r="E7" s="20"/>
      <c r="F7" s="20"/>
      <c r="G7" s="20"/>
      <c r="H7" s="20"/>
      <c r="I7" s="20"/>
      <c r="J7" s="1"/>
    </row>
    <row r="8" spans="1:10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0" ht="48.75" customHeight="1">
      <c r="A9" s="1"/>
      <c r="B9" s="34"/>
      <c r="C9" s="318" t="s">
        <v>83</v>
      </c>
      <c r="D9" s="318"/>
      <c r="E9" s="318"/>
      <c r="F9" s="318"/>
      <c r="G9" s="318"/>
      <c r="H9" s="318"/>
      <c r="I9" s="318"/>
      <c r="J9" s="318"/>
    </row>
    <row r="10" spans="1:10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0">
      <c r="A11" s="3"/>
      <c r="B11" s="207" t="s">
        <v>39</v>
      </c>
      <c r="C11" s="207"/>
      <c r="D11" s="207"/>
      <c r="E11" s="207"/>
      <c r="F11" s="207"/>
      <c r="G11" s="207"/>
      <c r="H11" s="207"/>
      <c r="I11" s="207"/>
      <c r="J11" s="207"/>
    </row>
    <row r="12" spans="1:10" ht="42" customHeight="1">
      <c r="A12" s="3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21</v>
      </c>
    </row>
    <row r="13" spans="1:10">
      <c r="A13" s="3"/>
      <c r="B13" s="189"/>
      <c r="C13" s="175"/>
      <c r="D13" s="176"/>
      <c r="E13" s="176"/>
      <c r="F13" s="177"/>
      <c r="G13" s="50" t="s">
        <v>10</v>
      </c>
      <c r="H13" s="50" t="s">
        <v>11</v>
      </c>
      <c r="I13" s="189"/>
      <c r="J13" s="189"/>
    </row>
    <row r="14" spans="1:10" ht="27" customHeight="1">
      <c r="A14" s="3"/>
      <c r="B14" s="50">
        <v>1</v>
      </c>
      <c r="C14" s="168" t="s">
        <v>63</v>
      </c>
      <c r="D14" s="169"/>
      <c r="E14" s="169"/>
      <c r="F14" s="170"/>
      <c r="G14" s="50" t="s">
        <v>70</v>
      </c>
      <c r="H14" s="115" t="s">
        <v>126</v>
      </c>
      <c r="I14" s="50">
        <v>2020</v>
      </c>
      <c r="J14" s="25">
        <v>480</v>
      </c>
    </row>
    <row r="15" spans="1:10" ht="15.75" customHeight="1">
      <c r="A15" s="3"/>
      <c r="B15" s="50">
        <v>2</v>
      </c>
      <c r="C15" s="168" t="s">
        <v>158</v>
      </c>
      <c r="D15" s="169"/>
      <c r="E15" s="169"/>
      <c r="F15" s="170"/>
      <c r="G15" s="50" t="s">
        <v>68</v>
      </c>
      <c r="H15" s="40">
        <v>1000</v>
      </c>
      <c r="I15" s="50">
        <v>2020</v>
      </c>
      <c r="J15" s="25">
        <v>17</v>
      </c>
    </row>
    <row r="16" spans="1:10" ht="18" customHeight="1">
      <c r="A16" s="3"/>
      <c r="B16" s="171" t="s">
        <v>24</v>
      </c>
      <c r="C16" s="171"/>
      <c r="D16" s="171"/>
      <c r="E16" s="171"/>
      <c r="F16" s="171"/>
      <c r="G16" s="171"/>
      <c r="H16" s="171"/>
      <c r="I16" s="171"/>
      <c r="J16" s="171"/>
    </row>
    <row r="17" spans="1:10">
      <c r="A17" s="3"/>
      <c r="B17" s="172" t="s">
        <v>15</v>
      </c>
      <c r="C17" s="173"/>
      <c r="D17" s="174"/>
      <c r="E17" s="178" t="s">
        <v>16</v>
      </c>
      <c r="F17" s="179"/>
      <c r="G17" s="179"/>
      <c r="H17" s="179"/>
      <c r="I17" s="179"/>
      <c r="J17" s="180"/>
    </row>
    <row r="18" spans="1:10" ht="26.25" customHeight="1">
      <c r="A18" s="3"/>
      <c r="B18" s="175"/>
      <c r="C18" s="176"/>
      <c r="D18" s="177"/>
      <c r="E18" s="313" t="s">
        <v>17</v>
      </c>
      <c r="F18" s="314"/>
      <c r="G18" s="321"/>
      <c r="H18" s="209" t="s">
        <v>18</v>
      </c>
      <c r="I18" s="182"/>
      <c r="J18" s="183"/>
    </row>
    <row r="19" spans="1:10" ht="15" customHeight="1">
      <c r="A19" s="3"/>
      <c r="B19" s="210">
        <f>E19</f>
        <v>497</v>
      </c>
      <c r="C19" s="211"/>
      <c r="D19" s="212"/>
      <c r="E19" s="210">
        <f>SUM(J14:J15)</f>
        <v>497</v>
      </c>
      <c r="F19" s="211"/>
      <c r="G19" s="212"/>
      <c r="H19" s="221"/>
      <c r="I19" s="222"/>
      <c r="J19" s="223"/>
    </row>
    <row r="22" spans="1:10">
      <c r="F22" s="29"/>
      <c r="G22" s="29"/>
      <c r="H22" s="29"/>
      <c r="I22" s="29"/>
    </row>
  </sheetData>
  <mergeCells count="25">
    <mergeCell ref="C6:I6"/>
    <mergeCell ref="H1:J1"/>
    <mergeCell ref="F2:J2"/>
    <mergeCell ref="B3:C3"/>
    <mergeCell ref="G3:J3"/>
    <mergeCell ref="B5:J5"/>
    <mergeCell ref="C8:I8"/>
    <mergeCell ref="C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G19"/>
    <mergeCell ref="H19:J19"/>
    <mergeCell ref="C14:F14"/>
    <mergeCell ref="C15:F15"/>
    <mergeCell ref="B16:J16"/>
    <mergeCell ref="B17:D18"/>
    <mergeCell ref="E17:J17"/>
    <mergeCell ref="E18:G18"/>
    <mergeCell ref="H18:J1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workbookViewId="0">
      <selection activeCell="C12" sqref="C12:F13"/>
    </sheetView>
  </sheetViews>
  <sheetFormatPr defaultRowHeight="13.2"/>
  <cols>
    <col min="1" max="1" width="2.44140625" style="1" customWidth="1"/>
    <col min="2" max="2" width="4.109375" style="8" customWidth="1"/>
    <col min="3" max="3" width="18" style="1" customWidth="1"/>
    <col min="4" max="4" width="16.44140625" style="1" customWidth="1"/>
    <col min="5" max="5" width="8.33203125" style="1" customWidth="1"/>
    <col min="6" max="6" width="47.6640625" style="1" customWidth="1"/>
    <col min="7" max="7" width="7.5546875" style="8" customWidth="1"/>
    <col min="8" max="8" width="12.109375" style="8" customWidth="1"/>
    <col min="9" max="9" width="11.44140625" style="8" customWidth="1"/>
    <col min="10" max="10" width="14" style="8" customWidth="1"/>
    <col min="11" max="245" width="9.109375" style="1"/>
    <col min="246" max="246" width="2.44140625" style="1" customWidth="1"/>
    <col min="247" max="247" width="4.109375" style="1" customWidth="1"/>
    <col min="248" max="248" width="18" style="1" customWidth="1"/>
    <col min="249" max="249" width="16.44140625" style="1" customWidth="1"/>
    <col min="250" max="250" width="8.33203125" style="1" customWidth="1"/>
    <col min="251" max="251" width="49.33203125" style="1" customWidth="1"/>
    <col min="252" max="252" width="7.5546875" style="1" customWidth="1"/>
    <col min="253" max="253" width="8" style="1" customWidth="1"/>
    <col min="254" max="254" width="11.44140625" style="1" customWidth="1"/>
    <col min="255" max="255" width="14" style="1" customWidth="1"/>
    <col min="256" max="256" width="11.44140625" style="1" customWidth="1"/>
    <col min="257" max="501" width="9.109375" style="1"/>
    <col min="502" max="502" width="2.44140625" style="1" customWidth="1"/>
    <col min="503" max="503" width="4.109375" style="1" customWidth="1"/>
    <col min="504" max="504" width="18" style="1" customWidth="1"/>
    <col min="505" max="505" width="16.44140625" style="1" customWidth="1"/>
    <col min="506" max="506" width="8.33203125" style="1" customWidth="1"/>
    <col min="507" max="507" width="49.33203125" style="1" customWidth="1"/>
    <col min="508" max="508" width="7.5546875" style="1" customWidth="1"/>
    <col min="509" max="509" width="8" style="1" customWidth="1"/>
    <col min="510" max="510" width="11.44140625" style="1" customWidth="1"/>
    <col min="511" max="511" width="14" style="1" customWidth="1"/>
    <col min="512" max="512" width="11.44140625" style="1" customWidth="1"/>
    <col min="513" max="757" width="9.109375" style="1"/>
    <col min="758" max="758" width="2.44140625" style="1" customWidth="1"/>
    <col min="759" max="759" width="4.109375" style="1" customWidth="1"/>
    <col min="760" max="760" width="18" style="1" customWidth="1"/>
    <col min="761" max="761" width="16.44140625" style="1" customWidth="1"/>
    <col min="762" max="762" width="8.33203125" style="1" customWidth="1"/>
    <col min="763" max="763" width="49.33203125" style="1" customWidth="1"/>
    <col min="764" max="764" width="7.5546875" style="1" customWidth="1"/>
    <col min="765" max="765" width="8" style="1" customWidth="1"/>
    <col min="766" max="766" width="11.44140625" style="1" customWidth="1"/>
    <col min="767" max="767" width="14" style="1" customWidth="1"/>
    <col min="768" max="768" width="11.44140625" style="1" customWidth="1"/>
    <col min="769" max="1013" width="9.109375" style="1"/>
    <col min="1014" max="1014" width="2.44140625" style="1" customWidth="1"/>
    <col min="1015" max="1015" width="4.109375" style="1" customWidth="1"/>
    <col min="1016" max="1016" width="18" style="1" customWidth="1"/>
    <col min="1017" max="1017" width="16.44140625" style="1" customWidth="1"/>
    <col min="1018" max="1018" width="8.33203125" style="1" customWidth="1"/>
    <col min="1019" max="1019" width="49.33203125" style="1" customWidth="1"/>
    <col min="1020" max="1020" width="7.5546875" style="1" customWidth="1"/>
    <col min="1021" max="1021" width="8" style="1" customWidth="1"/>
    <col min="1022" max="1022" width="11.44140625" style="1" customWidth="1"/>
    <col min="1023" max="1023" width="14" style="1" customWidth="1"/>
    <col min="1024" max="1024" width="11.44140625" style="1" customWidth="1"/>
    <col min="1025" max="1269" width="9.109375" style="1"/>
    <col min="1270" max="1270" width="2.44140625" style="1" customWidth="1"/>
    <col min="1271" max="1271" width="4.109375" style="1" customWidth="1"/>
    <col min="1272" max="1272" width="18" style="1" customWidth="1"/>
    <col min="1273" max="1273" width="16.44140625" style="1" customWidth="1"/>
    <col min="1274" max="1274" width="8.33203125" style="1" customWidth="1"/>
    <col min="1275" max="1275" width="49.33203125" style="1" customWidth="1"/>
    <col min="1276" max="1276" width="7.5546875" style="1" customWidth="1"/>
    <col min="1277" max="1277" width="8" style="1" customWidth="1"/>
    <col min="1278" max="1278" width="11.44140625" style="1" customWidth="1"/>
    <col min="1279" max="1279" width="14" style="1" customWidth="1"/>
    <col min="1280" max="1280" width="11.44140625" style="1" customWidth="1"/>
    <col min="1281" max="1525" width="9.109375" style="1"/>
    <col min="1526" max="1526" width="2.44140625" style="1" customWidth="1"/>
    <col min="1527" max="1527" width="4.109375" style="1" customWidth="1"/>
    <col min="1528" max="1528" width="18" style="1" customWidth="1"/>
    <col min="1529" max="1529" width="16.44140625" style="1" customWidth="1"/>
    <col min="1530" max="1530" width="8.33203125" style="1" customWidth="1"/>
    <col min="1531" max="1531" width="49.33203125" style="1" customWidth="1"/>
    <col min="1532" max="1532" width="7.5546875" style="1" customWidth="1"/>
    <col min="1533" max="1533" width="8" style="1" customWidth="1"/>
    <col min="1534" max="1534" width="11.44140625" style="1" customWidth="1"/>
    <col min="1535" max="1535" width="14" style="1" customWidth="1"/>
    <col min="1536" max="1536" width="11.44140625" style="1" customWidth="1"/>
    <col min="1537" max="1781" width="9.109375" style="1"/>
    <col min="1782" max="1782" width="2.44140625" style="1" customWidth="1"/>
    <col min="1783" max="1783" width="4.109375" style="1" customWidth="1"/>
    <col min="1784" max="1784" width="18" style="1" customWidth="1"/>
    <col min="1785" max="1785" width="16.44140625" style="1" customWidth="1"/>
    <col min="1786" max="1786" width="8.33203125" style="1" customWidth="1"/>
    <col min="1787" max="1787" width="49.33203125" style="1" customWidth="1"/>
    <col min="1788" max="1788" width="7.5546875" style="1" customWidth="1"/>
    <col min="1789" max="1789" width="8" style="1" customWidth="1"/>
    <col min="1790" max="1790" width="11.44140625" style="1" customWidth="1"/>
    <col min="1791" max="1791" width="14" style="1" customWidth="1"/>
    <col min="1792" max="1792" width="11.44140625" style="1" customWidth="1"/>
    <col min="1793" max="2037" width="9.109375" style="1"/>
    <col min="2038" max="2038" width="2.44140625" style="1" customWidth="1"/>
    <col min="2039" max="2039" width="4.109375" style="1" customWidth="1"/>
    <col min="2040" max="2040" width="18" style="1" customWidth="1"/>
    <col min="2041" max="2041" width="16.44140625" style="1" customWidth="1"/>
    <col min="2042" max="2042" width="8.33203125" style="1" customWidth="1"/>
    <col min="2043" max="2043" width="49.33203125" style="1" customWidth="1"/>
    <col min="2044" max="2044" width="7.5546875" style="1" customWidth="1"/>
    <col min="2045" max="2045" width="8" style="1" customWidth="1"/>
    <col min="2046" max="2046" width="11.44140625" style="1" customWidth="1"/>
    <col min="2047" max="2047" width="14" style="1" customWidth="1"/>
    <col min="2048" max="2048" width="11.44140625" style="1" customWidth="1"/>
    <col min="2049" max="2293" width="9.109375" style="1"/>
    <col min="2294" max="2294" width="2.44140625" style="1" customWidth="1"/>
    <col min="2295" max="2295" width="4.109375" style="1" customWidth="1"/>
    <col min="2296" max="2296" width="18" style="1" customWidth="1"/>
    <col min="2297" max="2297" width="16.44140625" style="1" customWidth="1"/>
    <col min="2298" max="2298" width="8.33203125" style="1" customWidth="1"/>
    <col min="2299" max="2299" width="49.33203125" style="1" customWidth="1"/>
    <col min="2300" max="2300" width="7.5546875" style="1" customWidth="1"/>
    <col min="2301" max="2301" width="8" style="1" customWidth="1"/>
    <col min="2302" max="2302" width="11.44140625" style="1" customWidth="1"/>
    <col min="2303" max="2303" width="14" style="1" customWidth="1"/>
    <col min="2304" max="2304" width="11.44140625" style="1" customWidth="1"/>
    <col min="2305" max="2549" width="9.109375" style="1"/>
    <col min="2550" max="2550" width="2.44140625" style="1" customWidth="1"/>
    <col min="2551" max="2551" width="4.109375" style="1" customWidth="1"/>
    <col min="2552" max="2552" width="18" style="1" customWidth="1"/>
    <col min="2553" max="2553" width="16.44140625" style="1" customWidth="1"/>
    <col min="2554" max="2554" width="8.33203125" style="1" customWidth="1"/>
    <col min="2555" max="2555" width="49.33203125" style="1" customWidth="1"/>
    <col min="2556" max="2556" width="7.5546875" style="1" customWidth="1"/>
    <col min="2557" max="2557" width="8" style="1" customWidth="1"/>
    <col min="2558" max="2558" width="11.44140625" style="1" customWidth="1"/>
    <col min="2559" max="2559" width="14" style="1" customWidth="1"/>
    <col min="2560" max="2560" width="11.44140625" style="1" customWidth="1"/>
    <col min="2561" max="2805" width="9.109375" style="1"/>
    <col min="2806" max="2806" width="2.44140625" style="1" customWidth="1"/>
    <col min="2807" max="2807" width="4.109375" style="1" customWidth="1"/>
    <col min="2808" max="2808" width="18" style="1" customWidth="1"/>
    <col min="2809" max="2809" width="16.44140625" style="1" customWidth="1"/>
    <col min="2810" max="2810" width="8.33203125" style="1" customWidth="1"/>
    <col min="2811" max="2811" width="49.33203125" style="1" customWidth="1"/>
    <col min="2812" max="2812" width="7.5546875" style="1" customWidth="1"/>
    <col min="2813" max="2813" width="8" style="1" customWidth="1"/>
    <col min="2814" max="2814" width="11.44140625" style="1" customWidth="1"/>
    <col min="2815" max="2815" width="14" style="1" customWidth="1"/>
    <col min="2816" max="2816" width="11.44140625" style="1" customWidth="1"/>
    <col min="2817" max="3061" width="9.109375" style="1"/>
    <col min="3062" max="3062" width="2.44140625" style="1" customWidth="1"/>
    <col min="3063" max="3063" width="4.109375" style="1" customWidth="1"/>
    <col min="3064" max="3064" width="18" style="1" customWidth="1"/>
    <col min="3065" max="3065" width="16.44140625" style="1" customWidth="1"/>
    <col min="3066" max="3066" width="8.33203125" style="1" customWidth="1"/>
    <col min="3067" max="3067" width="49.33203125" style="1" customWidth="1"/>
    <col min="3068" max="3068" width="7.5546875" style="1" customWidth="1"/>
    <col min="3069" max="3069" width="8" style="1" customWidth="1"/>
    <col min="3070" max="3070" width="11.44140625" style="1" customWidth="1"/>
    <col min="3071" max="3071" width="14" style="1" customWidth="1"/>
    <col min="3072" max="3072" width="11.44140625" style="1" customWidth="1"/>
    <col min="3073" max="3317" width="9.109375" style="1"/>
    <col min="3318" max="3318" width="2.44140625" style="1" customWidth="1"/>
    <col min="3319" max="3319" width="4.109375" style="1" customWidth="1"/>
    <col min="3320" max="3320" width="18" style="1" customWidth="1"/>
    <col min="3321" max="3321" width="16.44140625" style="1" customWidth="1"/>
    <col min="3322" max="3322" width="8.33203125" style="1" customWidth="1"/>
    <col min="3323" max="3323" width="49.33203125" style="1" customWidth="1"/>
    <col min="3324" max="3324" width="7.5546875" style="1" customWidth="1"/>
    <col min="3325" max="3325" width="8" style="1" customWidth="1"/>
    <col min="3326" max="3326" width="11.44140625" style="1" customWidth="1"/>
    <col min="3327" max="3327" width="14" style="1" customWidth="1"/>
    <col min="3328" max="3328" width="11.44140625" style="1" customWidth="1"/>
    <col min="3329" max="3573" width="9.109375" style="1"/>
    <col min="3574" max="3574" width="2.44140625" style="1" customWidth="1"/>
    <col min="3575" max="3575" width="4.109375" style="1" customWidth="1"/>
    <col min="3576" max="3576" width="18" style="1" customWidth="1"/>
    <col min="3577" max="3577" width="16.44140625" style="1" customWidth="1"/>
    <col min="3578" max="3578" width="8.33203125" style="1" customWidth="1"/>
    <col min="3579" max="3579" width="49.33203125" style="1" customWidth="1"/>
    <col min="3580" max="3580" width="7.5546875" style="1" customWidth="1"/>
    <col min="3581" max="3581" width="8" style="1" customWidth="1"/>
    <col min="3582" max="3582" width="11.44140625" style="1" customWidth="1"/>
    <col min="3583" max="3583" width="14" style="1" customWidth="1"/>
    <col min="3584" max="3584" width="11.44140625" style="1" customWidth="1"/>
    <col min="3585" max="3829" width="9.109375" style="1"/>
    <col min="3830" max="3830" width="2.44140625" style="1" customWidth="1"/>
    <col min="3831" max="3831" width="4.109375" style="1" customWidth="1"/>
    <col min="3832" max="3832" width="18" style="1" customWidth="1"/>
    <col min="3833" max="3833" width="16.44140625" style="1" customWidth="1"/>
    <col min="3834" max="3834" width="8.33203125" style="1" customWidth="1"/>
    <col min="3835" max="3835" width="49.33203125" style="1" customWidth="1"/>
    <col min="3836" max="3836" width="7.5546875" style="1" customWidth="1"/>
    <col min="3837" max="3837" width="8" style="1" customWidth="1"/>
    <col min="3838" max="3838" width="11.44140625" style="1" customWidth="1"/>
    <col min="3839" max="3839" width="14" style="1" customWidth="1"/>
    <col min="3840" max="3840" width="11.44140625" style="1" customWidth="1"/>
    <col min="3841" max="4085" width="9.109375" style="1"/>
    <col min="4086" max="4086" width="2.44140625" style="1" customWidth="1"/>
    <col min="4087" max="4087" width="4.109375" style="1" customWidth="1"/>
    <col min="4088" max="4088" width="18" style="1" customWidth="1"/>
    <col min="4089" max="4089" width="16.44140625" style="1" customWidth="1"/>
    <col min="4090" max="4090" width="8.33203125" style="1" customWidth="1"/>
    <col min="4091" max="4091" width="49.33203125" style="1" customWidth="1"/>
    <col min="4092" max="4092" width="7.5546875" style="1" customWidth="1"/>
    <col min="4093" max="4093" width="8" style="1" customWidth="1"/>
    <col min="4094" max="4094" width="11.44140625" style="1" customWidth="1"/>
    <col min="4095" max="4095" width="14" style="1" customWidth="1"/>
    <col min="4096" max="4096" width="11.44140625" style="1" customWidth="1"/>
    <col min="4097" max="4341" width="9.109375" style="1"/>
    <col min="4342" max="4342" width="2.44140625" style="1" customWidth="1"/>
    <col min="4343" max="4343" width="4.109375" style="1" customWidth="1"/>
    <col min="4344" max="4344" width="18" style="1" customWidth="1"/>
    <col min="4345" max="4345" width="16.44140625" style="1" customWidth="1"/>
    <col min="4346" max="4346" width="8.33203125" style="1" customWidth="1"/>
    <col min="4347" max="4347" width="49.33203125" style="1" customWidth="1"/>
    <col min="4348" max="4348" width="7.5546875" style="1" customWidth="1"/>
    <col min="4349" max="4349" width="8" style="1" customWidth="1"/>
    <col min="4350" max="4350" width="11.44140625" style="1" customWidth="1"/>
    <col min="4351" max="4351" width="14" style="1" customWidth="1"/>
    <col min="4352" max="4352" width="11.44140625" style="1" customWidth="1"/>
    <col min="4353" max="4597" width="9.109375" style="1"/>
    <col min="4598" max="4598" width="2.44140625" style="1" customWidth="1"/>
    <col min="4599" max="4599" width="4.109375" style="1" customWidth="1"/>
    <col min="4600" max="4600" width="18" style="1" customWidth="1"/>
    <col min="4601" max="4601" width="16.44140625" style="1" customWidth="1"/>
    <col min="4602" max="4602" width="8.33203125" style="1" customWidth="1"/>
    <col min="4603" max="4603" width="49.33203125" style="1" customWidth="1"/>
    <col min="4604" max="4604" width="7.5546875" style="1" customWidth="1"/>
    <col min="4605" max="4605" width="8" style="1" customWidth="1"/>
    <col min="4606" max="4606" width="11.44140625" style="1" customWidth="1"/>
    <col min="4607" max="4607" width="14" style="1" customWidth="1"/>
    <col min="4608" max="4608" width="11.44140625" style="1" customWidth="1"/>
    <col min="4609" max="4853" width="9.109375" style="1"/>
    <col min="4854" max="4854" width="2.44140625" style="1" customWidth="1"/>
    <col min="4855" max="4855" width="4.109375" style="1" customWidth="1"/>
    <col min="4856" max="4856" width="18" style="1" customWidth="1"/>
    <col min="4857" max="4857" width="16.44140625" style="1" customWidth="1"/>
    <col min="4858" max="4858" width="8.33203125" style="1" customWidth="1"/>
    <col min="4859" max="4859" width="49.33203125" style="1" customWidth="1"/>
    <col min="4860" max="4860" width="7.5546875" style="1" customWidth="1"/>
    <col min="4861" max="4861" width="8" style="1" customWidth="1"/>
    <col min="4862" max="4862" width="11.44140625" style="1" customWidth="1"/>
    <col min="4863" max="4863" width="14" style="1" customWidth="1"/>
    <col min="4864" max="4864" width="11.44140625" style="1" customWidth="1"/>
    <col min="4865" max="5109" width="9.109375" style="1"/>
    <col min="5110" max="5110" width="2.44140625" style="1" customWidth="1"/>
    <col min="5111" max="5111" width="4.109375" style="1" customWidth="1"/>
    <col min="5112" max="5112" width="18" style="1" customWidth="1"/>
    <col min="5113" max="5113" width="16.44140625" style="1" customWidth="1"/>
    <col min="5114" max="5114" width="8.33203125" style="1" customWidth="1"/>
    <col min="5115" max="5115" width="49.33203125" style="1" customWidth="1"/>
    <col min="5116" max="5116" width="7.5546875" style="1" customWidth="1"/>
    <col min="5117" max="5117" width="8" style="1" customWidth="1"/>
    <col min="5118" max="5118" width="11.44140625" style="1" customWidth="1"/>
    <col min="5119" max="5119" width="14" style="1" customWidth="1"/>
    <col min="5120" max="5120" width="11.44140625" style="1" customWidth="1"/>
    <col min="5121" max="5365" width="9.109375" style="1"/>
    <col min="5366" max="5366" width="2.44140625" style="1" customWidth="1"/>
    <col min="5367" max="5367" width="4.109375" style="1" customWidth="1"/>
    <col min="5368" max="5368" width="18" style="1" customWidth="1"/>
    <col min="5369" max="5369" width="16.44140625" style="1" customWidth="1"/>
    <col min="5370" max="5370" width="8.33203125" style="1" customWidth="1"/>
    <col min="5371" max="5371" width="49.33203125" style="1" customWidth="1"/>
    <col min="5372" max="5372" width="7.5546875" style="1" customWidth="1"/>
    <col min="5373" max="5373" width="8" style="1" customWidth="1"/>
    <col min="5374" max="5374" width="11.44140625" style="1" customWidth="1"/>
    <col min="5375" max="5375" width="14" style="1" customWidth="1"/>
    <col min="5376" max="5376" width="11.44140625" style="1" customWidth="1"/>
    <col min="5377" max="5621" width="9.109375" style="1"/>
    <col min="5622" max="5622" width="2.44140625" style="1" customWidth="1"/>
    <col min="5623" max="5623" width="4.109375" style="1" customWidth="1"/>
    <col min="5624" max="5624" width="18" style="1" customWidth="1"/>
    <col min="5625" max="5625" width="16.44140625" style="1" customWidth="1"/>
    <col min="5626" max="5626" width="8.33203125" style="1" customWidth="1"/>
    <col min="5627" max="5627" width="49.33203125" style="1" customWidth="1"/>
    <col min="5628" max="5628" width="7.5546875" style="1" customWidth="1"/>
    <col min="5629" max="5629" width="8" style="1" customWidth="1"/>
    <col min="5630" max="5630" width="11.44140625" style="1" customWidth="1"/>
    <col min="5631" max="5631" width="14" style="1" customWidth="1"/>
    <col min="5632" max="5632" width="11.44140625" style="1" customWidth="1"/>
    <col min="5633" max="5877" width="9.109375" style="1"/>
    <col min="5878" max="5878" width="2.44140625" style="1" customWidth="1"/>
    <col min="5879" max="5879" width="4.109375" style="1" customWidth="1"/>
    <col min="5880" max="5880" width="18" style="1" customWidth="1"/>
    <col min="5881" max="5881" width="16.44140625" style="1" customWidth="1"/>
    <col min="5882" max="5882" width="8.33203125" style="1" customWidth="1"/>
    <col min="5883" max="5883" width="49.33203125" style="1" customWidth="1"/>
    <col min="5884" max="5884" width="7.5546875" style="1" customWidth="1"/>
    <col min="5885" max="5885" width="8" style="1" customWidth="1"/>
    <col min="5886" max="5886" width="11.44140625" style="1" customWidth="1"/>
    <col min="5887" max="5887" width="14" style="1" customWidth="1"/>
    <col min="5888" max="5888" width="11.44140625" style="1" customWidth="1"/>
    <col min="5889" max="6133" width="9.109375" style="1"/>
    <col min="6134" max="6134" width="2.44140625" style="1" customWidth="1"/>
    <col min="6135" max="6135" width="4.109375" style="1" customWidth="1"/>
    <col min="6136" max="6136" width="18" style="1" customWidth="1"/>
    <col min="6137" max="6137" width="16.44140625" style="1" customWidth="1"/>
    <col min="6138" max="6138" width="8.33203125" style="1" customWidth="1"/>
    <col min="6139" max="6139" width="49.33203125" style="1" customWidth="1"/>
    <col min="6140" max="6140" width="7.5546875" style="1" customWidth="1"/>
    <col min="6141" max="6141" width="8" style="1" customWidth="1"/>
    <col min="6142" max="6142" width="11.44140625" style="1" customWidth="1"/>
    <col min="6143" max="6143" width="14" style="1" customWidth="1"/>
    <col min="6144" max="6144" width="11.44140625" style="1" customWidth="1"/>
    <col min="6145" max="6389" width="9.109375" style="1"/>
    <col min="6390" max="6390" width="2.44140625" style="1" customWidth="1"/>
    <col min="6391" max="6391" width="4.109375" style="1" customWidth="1"/>
    <col min="6392" max="6392" width="18" style="1" customWidth="1"/>
    <col min="6393" max="6393" width="16.44140625" style="1" customWidth="1"/>
    <col min="6394" max="6394" width="8.33203125" style="1" customWidth="1"/>
    <col min="6395" max="6395" width="49.33203125" style="1" customWidth="1"/>
    <col min="6396" max="6396" width="7.5546875" style="1" customWidth="1"/>
    <col min="6397" max="6397" width="8" style="1" customWidth="1"/>
    <col min="6398" max="6398" width="11.44140625" style="1" customWidth="1"/>
    <col min="6399" max="6399" width="14" style="1" customWidth="1"/>
    <col min="6400" max="6400" width="11.44140625" style="1" customWidth="1"/>
    <col min="6401" max="6645" width="9.109375" style="1"/>
    <col min="6646" max="6646" width="2.44140625" style="1" customWidth="1"/>
    <col min="6647" max="6647" width="4.109375" style="1" customWidth="1"/>
    <col min="6648" max="6648" width="18" style="1" customWidth="1"/>
    <col min="6649" max="6649" width="16.44140625" style="1" customWidth="1"/>
    <col min="6650" max="6650" width="8.33203125" style="1" customWidth="1"/>
    <col min="6651" max="6651" width="49.33203125" style="1" customWidth="1"/>
    <col min="6652" max="6652" width="7.5546875" style="1" customWidth="1"/>
    <col min="6653" max="6653" width="8" style="1" customWidth="1"/>
    <col min="6654" max="6654" width="11.44140625" style="1" customWidth="1"/>
    <col min="6655" max="6655" width="14" style="1" customWidth="1"/>
    <col min="6656" max="6656" width="11.44140625" style="1" customWidth="1"/>
    <col min="6657" max="6901" width="9.109375" style="1"/>
    <col min="6902" max="6902" width="2.44140625" style="1" customWidth="1"/>
    <col min="6903" max="6903" width="4.109375" style="1" customWidth="1"/>
    <col min="6904" max="6904" width="18" style="1" customWidth="1"/>
    <col min="6905" max="6905" width="16.44140625" style="1" customWidth="1"/>
    <col min="6906" max="6906" width="8.33203125" style="1" customWidth="1"/>
    <col min="6907" max="6907" width="49.33203125" style="1" customWidth="1"/>
    <col min="6908" max="6908" width="7.5546875" style="1" customWidth="1"/>
    <col min="6909" max="6909" width="8" style="1" customWidth="1"/>
    <col min="6910" max="6910" width="11.44140625" style="1" customWidth="1"/>
    <col min="6911" max="6911" width="14" style="1" customWidth="1"/>
    <col min="6912" max="6912" width="11.44140625" style="1" customWidth="1"/>
    <col min="6913" max="7157" width="9.109375" style="1"/>
    <col min="7158" max="7158" width="2.44140625" style="1" customWidth="1"/>
    <col min="7159" max="7159" width="4.109375" style="1" customWidth="1"/>
    <col min="7160" max="7160" width="18" style="1" customWidth="1"/>
    <col min="7161" max="7161" width="16.44140625" style="1" customWidth="1"/>
    <col min="7162" max="7162" width="8.33203125" style="1" customWidth="1"/>
    <col min="7163" max="7163" width="49.33203125" style="1" customWidth="1"/>
    <col min="7164" max="7164" width="7.5546875" style="1" customWidth="1"/>
    <col min="7165" max="7165" width="8" style="1" customWidth="1"/>
    <col min="7166" max="7166" width="11.44140625" style="1" customWidth="1"/>
    <col min="7167" max="7167" width="14" style="1" customWidth="1"/>
    <col min="7168" max="7168" width="11.44140625" style="1" customWidth="1"/>
    <col min="7169" max="7413" width="9.109375" style="1"/>
    <col min="7414" max="7414" width="2.44140625" style="1" customWidth="1"/>
    <col min="7415" max="7415" width="4.109375" style="1" customWidth="1"/>
    <col min="7416" max="7416" width="18" style="1" customWidth="1"/>
    <col min="7417" max="7417" width="16.44140625" style="1" customWidth="1"/>
    <col min="7418" max="7418" width="8.33203125" style="1" customWidth="1"/>
    <col min="7419" max="7419" width="49.33203125" style="1" customWidth="1"/>
    <col min="7420" max="7420" width="7.5546875" style="1" customWidth="1"/>
    <col min="7421" max="7421" width="8" style="1" customWidth="1"/>
    <col min="7422" max="7422" width="11.44140625" style="1" customWidth="1"/>
    <col min="7423" max="7423" width="14" style="1" customWidth="1"/>
    <col min="7424" max="7424" width="11.44140625" style="1" customWidth="1"/>
    <col min="7425" max="7669" width="9.109375" style="1"/>
    <col min="7670" max="7670" width="2.44140625" style="1" customWidth="1"/>
    <col min="7671" max="7671" width="4.109375" style="1" customWidth="1"/>
    <col min="7672" max="7672" width="18" style="1" customWidth="1"/>
    <col min="7673" max="7673" width="16.44140625" style="1" customWidth="1"/>
    <col min="7674" max="7674" width="8.33203125" style="1" customWidth="1"/>
    <col min="7675" max="7675" width="49.33203125" style="1" customWidth="1"/>
    <col min="7676" max="7676" width="7.5546875" style="1" customWidth="1"/>
    <col min="7677" max="7677" width="8" style="1" customWidth="1"/>
    <col min="7678" max="7678" width="11.44140625" style="1" customWidth="1"/>
    <col min="7679" max="7679" width="14" style="1" customWidth="1"/>
    <col min="7680" max="7680" width="11.44140625" style="1" customWidth="1"/>
    <col min="7681" max="7925" width="9.109375" style="1"/>
    <col min="7926" max="7926" width="2.44140625" style="1" customWidth="1"/>
    <col min="7927" max="7927" width="4.109375" style="1" customWidth="1"/>
    <col min="7928" max="7928" width="18" style="1" customWidth="1"/>
    <col min="7929" max="7929" width="16.44140625" style="1" customWidth="1"/>
    <col min="7930" max="7930" width="8.33203125" style="1" customWidth="1"/>
    <col min="7931" max="7931" width="49.33203125" style="1" customWidth="1"/>
    <col min="7932" max="7932" width="7.5546875" style="1" customWidth="1"/>
    <col min="7933" max="7933" width="8" style="1" customWidth="1"/>
    <col min="7934" max="7934" width="11.44140625" style="1" customWidth="1"/>
    <col min="7935" max="7935" width="14" style="1" customWidth="1"/>
    <col min="7936" max="7936" width="11.44140625" style="1" customWidth="1"/>
    <col min="7937" max="8181" width="9.109375" style="1"/>
    <col min="8182" max="8182" width="2.44140625" style="1" customWidth="1"/>
    <col min="8183" max="8183" width="4.109375" style="1" customWidth="1"/>
    <col min="8184" max="8184" width="18" style="1" customWidth="1"/>
    <col min="8185" max="8185" width="16.44140625" style="1" customWidth="1"/>
    <col min="8186" max="8186" width="8.33203125" style="1" customWidth="1"/>
    <col min="8187" max="8187" width="49.33203125" style="1" customWidth="1"/>
    <col min="8188" max="8188" width="7.5546875" style="1" customWidth="1"/>
    <col min="8189" max="8189" width="8" style="1" customWidth="1"/>
    <col min="8190" max="8190" width="11.44140625" style="1" customWidth="1"/>
    <col min="8191" max="8191" width="14" style="1" customWidth="1"/>
    <col min="8192" max="8192" width="11.44140625" style="1" customWidth="1"/>
    <col min="8193" max="8437" width="9.109375" style="1"/>
    <col min="8438" max="8438" width="2.44140625" style="1" customWidth="1"/>
    <col min="8439" max="8439" width="4.109375" style="1" customWidth="1"/>
    <col min="8440" max="8440" width="18" style="1" customWidth="1"/>
    <col min="8441" max="8441" width="16.44140625" style="1" customWidth="1"/>
    <col min="8442" max="8442" width="8.33203125" style="1" customWidth="1"/>
    <col min="8443" max="8443" width="49.33203125" style="1" customWidth="1"/>
    <col min="8444" max="8444" width="7.5546875" style="1" customWidth="1"/>
    <col min="8445" max="8445" width="8" style="1" customWidth="1"/>
    <col min="8446" max="8446" width="11.44140625" style="1" customWidth="1"/>
    <col min="8447" max="8447" width="14" style="1" customWidth="1"/>
    <col min="8448" max="8448" width="11.44140625" style="1" customWidth="1"/>
    <col min="8449" max="8693" width="9.109375" style="1"/>
    <col min="8694" max="8694" width="2.44140625" style="1" customWidth="1"/>
    <col min="8695" max="8695" width="4.109375" style="1" customWidth="1"/>
    <col min="8696" max="8696" width="18" style="1" customWidth="1"/>
    <col min="8697" max="8697" width="16.44140625" style="1" customWidth="1"/>
    <col min="8698" max="8698" width="8.33203125" style="1" customWidth="1"/>
    <col min="8699" max="8699" width="49.33203125" style="1" customWidth="1"/>
    <col min="8700" max="8700" width="7.5546875" style="1" customWidth="1"/>
    <col min="8701" max="8701" width="8" style="1" customWidth="1"/>
    <col min="8702" max="8702" width="11.44140625" style="1" customWidth="1"/>
    <col min="8703" max="8703" width="14" style="1" customWidth="1"/>
    <col min="8704" max="8704" width="11.44140625" style="1" customWidth="1"/>
    <col min="8705" max="8949" width="9.109375" style="1"/>
    <col min="8950" max="8950" width="2.44140625" style="1" customWidth="1"/>
    <col min="8951" max="8951" width="4.109375" style="1" customWidth="1"/>
    <col min="8952" max="8952" width="18" style="1" customWidth="1"/>
    <col min="8953" max="8953" width="16.44140625" style="1" customWidth="1"/>
    <col min="8954" max="8954" width="8.33203125" style="1" customWidth="1"/>
    <col min="8955" max="8955" width="49.33203125" style="1" customWidth="1"/>
    <col min="8956" max="8956" width="7.5546875" style="1" customWidth="1"/>
    <col min="8957" max="8957" width="8" style="1" customWidth="1"/>
    <col min="8958" max="8958" width="11.44140625" style="1" customWidth="1"/>
    <col min="8959" max="8959" width="14" style="1" customWidth="1"/>
    <col min="8960" max="8960" width="11.44140625" style="1" customWidth="1"/>
    <col min="8961" max="9205" width="9.109375" style="1"/>
    <col min="9206" max="9206" width="2.44140625" style="1" customWidth="1"/>
    <col min="9207" max="9207" width="4.109375" style="1" customWidth="1"/>
    <col min="9208" max="9208" width="18" style="1" customWidth="1"/>
    <col min="9209" max="9209" width="16.44140625" style="1" customWidth="1"/>
    <col min="9210" max="9210" width="8.33203125" style="1" customWidth="1"/>
    <col min="9211" max="9211" width="49.33203125" style="1" customWidth="1"/>
    <col min="9212" max="9212" width="7.5546875" style="1" customWidth="1"/>
    <col min="9213" max="9213" width="8" style="1" customWidth="1"/>
    <col min="9214" max="9214" width="11.44140625" style="1" customWidth="1"/>
    <col min="9215" max="9215" width="14" style="1" customWidth="1"/>
    <col min="9216" max="9216" width="11.44140625" style="1" customWidth="1"/>
    <col min="9217" max="9461" width="9.109375" style="1"/>
    <col min="9462" max="9462" width="2.44140625" style="1" customWidth="1"/>
    <col min="9463" max="9463" width="4.109375" style="1" customWidth="1"/>
    <col min="9464" max="9464" width="18" style="1" customWidth="1"/>
    <col min="9465" max="9465" width="16.44140625" style="1" customWidth="1"/>
    <col min="9466" max="9466" width="8.33203125" style="1" customWidth="1"/>
    <col min="9467" max="9467" width="49.33203125" style="1" customWidth="1"/>
    <col min="9468" max="9468" width="7.5546875" style="1" customWidth="1"/>
    <col min="9469" max="9469" width="8" style="1" customWidth="1"/>
    <col min="9470" max="9470" width="11.44140625" style="1" customWidth="1"/>
    <col min="9471" max="9471" width="14" style="1" customWidth="1"/>
    <col min="9472" max="9472" width="11.44140625" style="1" customWidth="1"/>
    <col min="9473" max="9717" width="9.109375" style="1"/>
    <col min="9718" max="9718" width="2.44140625" style="1" customWidth="1"/>
    <col min="9719" max="9719" width="4.109375" style="1" customWidth="1"/>
    <col min="9720" max="9720" width="18" style="1" customWidth="1"/>
    <col min="9721" max="9721" width="16.44140625" style="1" customWidth="1"/>
    <col min="9722" max="9722" width="8.33203125" style="1" customWidth="1"/>
    <col min="9723" max="9723" width="49.33203125" style="1" customWidth="1"/>
    <col min="9724" max="9724" width="7.5546875" style="1" customWidth="1"/>
    <col min="9725" max="9725" width="8" style="1" customWidth="1"/>
    <col min="9726" max="9726" width="11.44140625" style="1" customWidth="1"/>
    <col min="9727" max="9727" width="14" style="1" customWidth="1"/>
    <col min="9728" max="9728" width="11.44140625" style="1" customWidth="1"/>
    <col min="9729" max="9973" width="9.109375" style="1"/>
    <col min="9974" max="9974" width="2.44140625" style="1" customWidth="1"/>
    <col min="9975" max="9975" width="4.109375" style="1" customWidth="1"/>
    <col min="9976" max="9976" width="18" style="1" customWidth="1"/>
    <col min="9977" max="9977" width="16.44140625" style="1" customWidth="1"/>
    <col min="9978" max="9978" width="8.33203125" style="1" customWidth="1"/>
    <col min="9979" max="9979" width="49.33203125" style="1" customWidth="1"/>
    <col min="9980" max="9980" width="7.5546875" style="1" customWidth="1"/>
    <col min="9981" max="9981" width="8" style="1" customWidth="1"/>
    <col min="9982" max="9982" width="11.44140625" style="1" customWidth="1"/>
    <col min="9983" max="9983" width="14" style="1" customWidth="1"/>
    <col min="9984" max="9984" width="11.44140625" style="1" customWidth="1"/>
    <col min="9985" max="10229" width="9.109375" style="1"/>
    <col min="10230" max="10230" width="2.44140625" style="1" customWidth="1"/>
    <col min="10231" max="10231" width="4.109375" style="1" customWidth="1"/>
    <col min="10232" max="10232" width="18" style="1" customWidth="1"/>
    <col min="10233" max="10233" width="16.44140625" style="1" customWidth="1"/>
    <col min="10234" max="10234" width="8.33203125" style="1" customWidth="1"/>
    <col min="10235" max="10235" width="49.33203125" style="1" customWidth="1"/>
    <col min="10236" max="10236" width="7.5546875" style="1" customWidth="1"/>
    <col min="10237" max="10237" width="8" style="1" customWidth="1"/>
    <col min="10238" max="10238" width="11.44140625" style="1" customWidth="1"/>
    <col min="10239" max="10239" width="14" style="1" customWidth="1"/>
    <col min="10240" max="10240" width="11.44140625" style="1" customWidth="1"/>
    <col min="10241" max="10485" width="9.109375" style="1"/>
    <col min="10486" max="10486" width="2.44140625" style="1" customWidth="1"/>
    <col min="10487" max="10487" width="4.109375" style="1" customWidth="1"/>
    <col min="10488" max="10488" width="18" style="1" customWidth="1"/>
    <col min="10489" max="10489" width="16.44140625" style="1" customWidth="1"/>
    <col min="10490" max="10490" width="8.33203125" style="1" customWidth="1"/>
    <col min="10491" max="10491" width="49.33203125" style="1" customWidth="1"/>
    <col min="10492" max="10492" width="7.5546875" style="1" customWidth="1"/>
    <col min="10493" max="10493" width="8" style="1" customWidth="1"/>
    <col min="10494" max="10494" width="11.44140625" style="1" customWidth="1"/>
    <col min="10495" max="10495" width="14" style="1" customWidth="1"/>
    <col min="10496" max="10496" width="11.44140625" style="1" customWidth="1"/>
    <col min="10497" max="10741" width="9.109375" style="1"/>
    <col min="10742" max="10742" width="2.44140625" style="1" customWidth="1"/>
    <col min="10743" max="10743" width="4.109375" style="1" customWidth="1"/>
    <col min="10744" max="10744" width="18" style="1" customWidth="1"/>
    <col min="10745" max="10745" width="16.44140625" style="1" customWidth="1"/>
    <col min="10746" max="10746" width="8.33203125" style="1" customWidth="1"/>
    <col min="10747" max="10747" width="49.33203125" style="1" customWidth="1"/>
    <col min="10748" max="10748" width="7.5546875" style="1" customWidth="1"/>
    <col min="10749" max="10749" width="8" style="1" customWidth="1"/>
    <col min="10750" max="10750" width="11.44140625" style="1" customWidth="1"/>
    <col min="10751" max="10751" width="14" style="1" customWidth="1"/>
    <col min="10752" max="10752" width="11.44140625" style="1" customWidth="1"/>
    <col min="10753" max="10997" width="9.109375" style="1"/>
    <col min="10998" max="10998" width="2.44140625" style="1" customWidth="1"/>
    <col min="10999" max="10999" width="4.109375" style="1" customWidth="1"/>
    <col min="11000" max="11000" width="18" style="1" customWidth="1"/>
    <col min="11001" max="11001" width="16.44140625" style="1" customWidth="1"/>
    <col min="11002" max="11002" width="8.33203125" style="1" customWidth="1"/>
    <col min="11003" max="11003" width="49.33203125" style="1" customWidth="1"/>
    <col min="11004" max="11004" width="7.5546875" style="1" customWidth="1"/>
    <col min="11005" max="11005" width="8" style="1" customWidth="1"/>
    <col min="11006" max="11006" width="11.44140625" style="1" customWidth="1"/>
    <col min="11007" max="11007" width="14" style="1" customWidth="1"/>
    <col min="11008" max="11008" width="11.44140625" style="1" customWidth="1"/>
    <col min="11009" max="11253" width="9.109375" style="1"/>
    <col min="11254" max="11254" width="2.44140625" style="1" customWidth="1"/>
    <col min="11255" max="11255" width="4.109375" style="1" customWidth="1"/>
    <col min="11256" max="11256" width="18" style="1" customWidth="1"/>
    <col min="11257" max="11257" width="16.44140625" style="1" customWidth="1"/>
    <col min="11258" max="11258" width="8.33203125" style="1" customWidth="1"/>
    <col min="11259" max="11259" width="49.33203125" style="1" customWidth="1"/>
    <col min="11260" max="11260" width="7.5546875" style="1" customWidth="1"/>
    <col min="11261" max="11261" width="8" style="1" customWidth="1"/>
    <col min="11262" max="11262" width="11.44140625" style="1" customWidth="1"/>
    <col min="11263" max="11263" width="14" style="1" customWidth="1"/>
    <col min="11264" max="11264" width="11.44140625" style="1" customWidth="1"/>
    <col min="11265" max="11509" width="9.109375" style="1"/>
    <col min="11510" max="11510" width="2.44140625" style="1" customWidth="1"/>
    <col min="11511" max="11511" width="4.109375" style="1" customWidth="1"/>
    <col min="11512" max="11512" width="18" style="1" customWidth="1"/>
    <col min="11513" max="11513" width="16.44140625" style="1" customWidth="1"/>
    <col min="11514" max="11514" width="8.33203125" style="1" customWidth="1"/>
    <col min="11515" max="11515" width="49.33203125" style="1" customWidth="1"/>
    <col min="11516" max="11516" width="7.5546875" style="1" customWidth="1"/>
    <col min="11517" max="11517" width="8" style="1" customWidth="1"/>
    <col min="11518" max="11518" width="11.44140625" style="1" customWidth="1"/>
    <col min="11519" max="11519" width="14" style="1" customWidth="1"/>
    <col min="11520" max="11520" width="11.44140625" style="1" customWidth="1"/>
    <col min="11521" max="11765" width="9.109375" style="1"/>
    <col min="11766" max="11766" width="2.44140625" style="1" customWidth="1"/>
    <col min="11767" max="11767" width="4.109375" style="1" customWidth="1"/>
    <col min="11768" max="11768" width="18" style="1" customWidth="1"/>
    <col min="11769" max="11769" width="16.44140625" style="1" customWidth="1"/>
    <col min="11770" max="11770" width="8.33203125" style="1" customWidth="1"/>
    <col min="11771" max="11771" width="49.33203125" style="1" customWidth="1"/>
    <col min="11772" max="11772" width="7.5546875" style="1" customWidth="1"/>
    <col min="11773" max="11773" width="8" style="1" customWidth="1"/>
    <col min="11774" max="11774" width="11.44140625" style="1" customWidth="1"/>
    <col min="11775" max="11775" width="14" style="1" customWidth="1"/>
    <col min="11776" max="11776" width="11.44140625" style="1" customWidth="1"/>
    <col min="11777" max="12021" width="9.109375" style="1"/>
    <col min="12022" max="12022" width="2.44140625" style="1" customWidth="1"/>
    <col min="12023" max="12023" width="4.109375" style="1" customWidth="1"/>
    <col min="12024" max="12024" width="18" style="1" customWidth="1"/>
    <col min="12025" max="12025" width="16.44140625" style="1" customWidth="1"/>
    <col min="12026" max="12026" width="8.33203125" style="1" customWidth="1"/>
    <col min="12027" max="12027" width="49.33203125" style="1" customWidth="1"/>
    <col min="12028" max="12028" width="7.5546875" style="1" customWidth="1"/>
    <col min="12029" max="12029" width="8" style="1" customWidth="1"/>
    <col min="12030" max="12030" width="11.44140625" style="1" customWidth="1"/>
    <col min="12031" max="12031" width="14" style="1" customWidth="1"/>
    <col min="12032" max="12032" width="11.44140625" style="1" customWidth="1"/>
    <col min="12033" max="12277" width="9.109375" style="1"/>
    <col min="12278" max="12278" width="2.44140625" style="1" customWidth="1"/>
    <col min="12279" max="12279" width="4.109375" style="1" customWidth="1"/>
    <col min="12280" max="12280" width="18" style="1" customWidth="1"/>
    <col min="12281" max="12281" width="16.44140625" style="1" customWidth="1"/>
    <col min="12282" max="12282" width="8.33203125" style="1" customWidth="1"/>
    <col min="12283" max="12283" width="49.33203125" style="1" customWidth="1"/>
    <col min="12284" max="12284" width="7.5546875" style="1" customWidth="1"/>
    <col min="12285" max="12285" width="8" style="1" customWidth="1"/>
    <col min="12286" max="12286" width="11.44140625" style="1" customWidth="1"/>
    <col min="12287" max="12287" width="14" style="1" customWidth="1"/>
    <col min="12288" max="12288" width="11.44140625" style="1" customWidth="1"/>
    <col min="12289" max="12533" width="9.109375" style="1"/>
    <col min="12534" max="12534" width="2.44140625" style="1" customWidth="1"/>
    <col min="12535" max="12535" width="4.109375" style="1" customWidth="1"/>
    <col min="12536" max="12536" width="18" style="1" customWidth="1"/>
    <col min="12537" max="12537" width="16.44140625" style="1" customWidth="1"/>
    <col min="12538" max="12538" width="8.33203125" style="1" customWidth="1"/>
    <col min="12539" max="12539" width="49.33203125" style="1" customWidth="1"/>
    <col min="12540" max="12540" width="7.5546875" style="1" customWidth="1"/>
    <col min="12541" max="12541" width="8" style="1" customWidth="1"/>
    <col min="12542" max="12542" width="11.44140625" style="1" customWidth="1"/>
    <col min="12543" max="12543" width="14" style="1" customWidth="1"/>
    <col min="12544" max="12544" width="11.44140625" style="1" customWidth="1"/>
    <col min="12545" max="12789" width="9.109375" style="1"/>
    <col min="12790" max="12790" width="2.44140625" style="1" customWidth="1"/>
    <col min="12791" max="12791" width="4.109375" style="1" customWidth="1"/>
    <col min="12792" max="12792" width="18" style="1" customWidth="1"/>
    <col min="12793" max="12793" width="16.44140625" style="1" customWidth="1"/>
    <col min="12794" max="12794" width="8.33203125" style="1" customWidth="1"/>
    <col min="12795" max="12795" width="49.33203125" style="1" customWidth="1"/>
    <col min="12796" max="12796" width="7.5546875" style="1" customWidth="1"/>
    <col min="12797" max="12797" width="8" style="1" customWidth="1"/>
    <col min="12798" max="12798" width="11.44140625" style="1" customWidth="1"/>
    <col min="12799" max="12799" width="14" style="1" customWidth="1"/>
    <col min="12800" max="12800" width="11.44140625" style="1" customWidth="1"/>
    <col min="12801" max="13045" width="9.109375" style="1"/>
    <col min="13046" max="13046" width="2.44140625" style="1" customWidth="1"/>
    <col min="13047" max="13047" width="4.109375" style="1" customWidth="1"/>
    <col min="13048" max="13048" width="18" style="1" customWidth="1"/>
    <col min="13049" max="13049" width="16.44140625" style="1" customWidth="1"/>
    <col min="13050" max="13050" width="8.33203125" style="1" customWidth="1"/>
    <col min="13051" max="13051" width="49.33203125" style="1" customWidth="1"/>
    <col min="13052" max="13052" width="7.5546875" style="1" customWidth="1"/>
    <col min="13053" max="13053" width="8" style="1" customWidth="1"/>
    <col min="13054" max="13054" width="11.44140625" style="1" customWidth="1"/>
    <col min="13055" max="13055" width="14" style="1" customWidth="1"/>
    <col min="13056" max="13056" width="11.44140625" style="1" customWidth="1"/>
    <col min="13057" max="13301" width="9.109375" style="1"/>
    <col min="13302" max="13302" width="2.44140625" style="1" customWidth="1"/>
    <col min="13303" max="13303" width="4.109375" style="1" customWidth="1"/>
    <col min="13304" max="13304" width="18" style="1" customWidth="1"/>
    <col min="13305" max="13305" width="16.44140625" style="1" customWidth="1"/>
    <col min="13306" max="13306" width="8.33203125" style="1" customWidth="1"/>
    <col min="13307" max="13307" width="49.33203125" style="1" customWidth="1"/>
    <col min="13308" max="13308" width="7.5546875" style="1" customWidth="1"/>
    <col min="13309" max="13309" width="8" style="1" customWidth="1"/>
    <col min="13310" max="13310" width="11.44140625" style="1" customWidth="1"/>
    <col min="13311" max="13311" width="14" style="1" customWidth="1"/>
    <col min="13312" max="13312" width="11.44140625" style="1" customWidth="1"/>
    <col min="13313" max="13557" width="9.109375" style="1"/>
    <col min="13558" max="13558" width="2.44140625" style="1" customWidth="1"/>
    <col min="13559" max="13559" width="4.109375" style="1" customWidth="1"/>
    <col min="13560" max="13560" width="18" style="1" customWidth="1"/>
    <col min="13561" max="13561" width="16.44140625" style="1" customWidth="1"/>
    <col min="13562" max="13562" width="8.33203125" style="1" customWidth="1"/>
    <col min="13563" max="13563" width="49.33203125" style="1" customWidth="1"/>
    <col min="13564" max="13564" width="7.5546875" style="1" customWidth="1"/>
    <col min="13565" max="13565" width="8" style="1" customWidth="1"/>
    <col min="13566" max="13566" width="11.44140625" style="1" customWidth="1"/>
    <col min="13567" max="13567" width="14" style="1" customWidth="1"/>
    <col min="13568" max="13568" width="11.44140625" style="1" customWidth="1"/>
    <col min="13569" max="13813" width="9.109375" style="1"/>
    <col min="13814" max="13814" width="2.44140625" style="1" customWidth="1"/>
    <col min="13815" max="13815" width="4.109375" style="1" customWidth="1"/>
    <col min="13816" max="13816" width="18" style="1" customWidth="1"/>
    <col min="13817" max="13817" width="16.44140625" style="1" customWidth="1"/>
    <col min="13818" max="13818" width="8.33203125" style="1" customWidth="1"/>
    <col min="13819" max="13819" width="49.33203125" style="1" customWidth="1"/>
    <col min="13820" max="13820" width="7.5546875" style="1" customWidth="1"/>
    <col min="13821" max="13821" width="8" style="1" customWidth="1"/>
    <col min="13822" max="13822" width="11.44140625" style="1" customWidth="1"/>
    <col min="13823" max="13823" width="14" style="1" customWidth="1"/>
    <col min="13824" max="13824" width="11.44140625" style="1" customWidth="1"/>
    <col min="13825" max="14069" width="9.109375" style="1"/>
    <col min="14070" max="14070" width="2.44140625" style="1" customWidth="1"/>
    <col min="14071" max="14071" width="4.109375" style="1" customWidth="1"/>
    <col min="14072" max="14072" width="18" style="1" customWidth="1"/>
    <col min="14073" max="14073" width="16.44140625" style="1" customWidth="1"/>
    <col min="14074" max="14074" width="8.33203125" style="1" customWidth="1"/>
    <col min="14075" max="14075" width="49.33203125" style="1" customWidth="1"/>
    <col min="14076" max="14076" width="7.5546875" style="1" customWidth="1"/>
    <col min="14077" max="14077" width="8" style="1" customWidth="1"/>
    <col min="14078" max="14078" width="11.44140625" style="1" customWidth="1"/>
    <col min="14079" max="14079" width="14" style="1" customWidth="1"/>
    <col min="14080" max="14080" width="11.44140625" style="1" customWidth="1"/>
    <col min="14081" max="14325" width="9.109375" style="1"/>
    <col min="14326" max="14326" width="2.44140625" style="1" customWidth="1"/>
    <col min="14327" max="14327" width="4.109375" style="1" customWidth="1"/>
    <col min="14328" max="14328" width="18" style="1" customWidth="1"/>
    <col min="14329" max="14329" width="16.44140625" style="1" customWidth="1"/>
    <col min="14330" max="14330" width="8.33203125" style="1" customWidth="1"/>
    <col min="14331" max="14331" width="49.33203125" style="1" customWidth="1"/>
    <col min="14332" max="14332" width="7.5546875" style="1" customWidth="1"/>
    <col min="14333" max="14333" width="8" style="1" customWidth="1"/>
    <col min="14334" max="14334" width="11.44140625" style="1" customWidth="1"/>
    <col min="14335" max="14335" width="14" style="1" customWidth="1"/>
    <col min="14336" max="14336" width="11.44140625" style="1" customWidth="1"/>
    <col min="14337" max="14581" width="9.109375" style="1"/>
    <col min="14582" max="14582" width="2.44140625" style="1" customWidth="1"/>
    <col min="14583" max="14583" width="4.109375" style="1" customWidth="1"/>
    <col min="14584" max="14584" width="18" style="1" customWidth="1"/>
    <col min="14585" max="14585" width="16.44140625" style="1" customWidth="1"/>
    <col min="14586" max="14586" width="8.33203125" style="1" customWidth="1"/>
    <col min="14587" max="14587" width="49.33203125" style="1" customWidth="1"/>
    <col min="14588" max="14588" width="7.5546875" style="1" customWidth="1"/>
    <col min="14589" max="14589" width="8" style="1" customWidth="1"/>
    <col min="14590" max="14590" width="11.44140625" style="1" customWidth="1"/>
    <col min="14591" max="14591" width="14" style="1" customWidth="1"/>
    <col min="14592" max="14592" width="11.44140625" style="1" customWidth="1"/>
    <col min="14593" max="14837" width="9.109375" style="1"/>
    <col min="14838" max="14838" width="2.44140625" style="1" customWidth="1"/>
    <col min="14839" max="14839" width="4.109375" style="1" customWidth="1"/>
    <col min="14840" max="14840" width="18" style="1" customWidth="1"/>
    <col min="14841" max="14841" width="16.44140625" style="1" customWidth="1"/>
    <col min="14842" max="14842" width="8.33203125" style="1" customWidth="1"/>
    <col min="14843" max="14843" width="49.33203125" style="1" customWidth="1"/>
    <col min="14844" max="14844" width="7.5546875" style="1" customWidth="1"/>
    <col min="14845" max="14845" width="8" style="1" customWidth="1"/>
    <col min="14846" max="14846" width="11.44140625" style="1" customWidth="1"/>
    <col min="14847" max="14847" width="14" style="1" customWidth="1"/>
    <col min="14848" max="14848" width="11.44140625" style="1" customWidth="1"/>
    <col min="14849" max="15093" width="9.109375" style="1"/>
    <col min="15094" max="15094" width="2.44140625" style="1" customWidth="1"/>
    <col min="15095" max="15095" width="4.109375" style="1" customWidth="1"/>
    <col min="15096" max="15096" width="18" style="1" customWidth="1"/>
    <col min="15097" max="15097" width="16.44140625" style="1" customWidth="1"/>
    <col min="15098" max="15098" width="8.33203125" style="1" customWidth="1"/>
    <col min="15099" max="15099" width="49.33203125" style="1" customWidth="1"/>
    <col min="15100" max="15100" width="7.5546875" style="1" customWidth="1"/>
    <col min="15101" max="15101" width="8" style="1" customWidth="1"/>
    <col min="15102" max="15102" width="11.44140625" style="1" customWidth="1"/>
    <col min="15103" max="15103" width="14" style="1" customWidth="1"/>
    <col min="15104" max="15104" width="11.44140625" style="1" customWidth="1"/>
    <col min="15105" max="15349" width="9.109375" style="1"/>
    <col min="15350" max="15350" width="2.44140625" style="1" customWidth="1"/>
    <col min="15351" max="15351" width="4.109375" style="1" customWidth="1"/>
    <col min="15352" max="15352" width="18" style="1" customWidth="1"/>
    <col min="15353" max="15353" width="16.44140625" style="1" customWidth="1"/>
    <col min="15354" max="15354" width="8.33203125" style="1" customWidth="1"/>
    <col min="15355" max="15355" width="49.33203125" style="1" customWidth="1"/>
    <col min="15356" max="15356" width="7.5546875" style="1" customWidth="1"/>
    <col min="15357" max="15357" width="8" style="1" customWidth="1"/>
    <col min="15358" max="15358" width="11.44140625" style="1" customWidth="1"/>
    <col min="15359" max="15359" width="14" style="1" customWidth="1"/>
    <col min="15360" max="15360" width="11.44140625" style="1" customWidth="1"/>
    <col min="15361" max="15605" width="9.109375" style="1"/>
    <col min="15606" max="15606" width="2.44140625" style="1" customWidth="1"/>
    <col min="15607" max="15607" width="4.109375" style="1" customWidth="1"/>
    <col min="15608" max="15608" width="18" style="1" customWidth="1"/>
    <col min="15609" max="15609" width="16.44140625" style="1" customWidth="1"/>
    <col min="15610" max="15610" width="8.33203125" style="1" customWidth="1"/>
    <col min="15611" max="15611" width="49.33203125" style="1" customWidth="1"/>
    <col min="15612" max="15612" width="7.5546875" style="1" customWidth="1"/>
    <col min="15613" max="15613" width="8" style="1" customWidth="1"/>
    <col min="15614" max="15614" width="11.44140625" style="1" customWidth="1"/>
    <col min="15615" max="15615" width="14" style="1" customWidth="1"/>
    <col min="15616" max="15616" width="11.44140625" style="1" customWidth="1"/>
    <col min="15617" max="15861" width="9.109375" style="1"/>
    <col min="15862" max="15862" width="2.44140625" style="1" customWidth="1"/>
    <col min="15863" max="15863" width="4.109375" style="1" customWidth="1"/>
    <col min="15864" max="15864" width="18" style="1" customWidth="1"/>
    <col min="15865" max="15865" width="16.44140625" style="1" customWidth="1"/>
    <col min="15866" max="15866" width="8.33203125" style="1" customWidth="1"/>
    <col min="15867" max="15867" width="49.33203125" style="1" customWidth="1"/>
    <col min="15868" max="15868" width="7.5546875" style="1" customWidth="1"/>
    <col min="15869" max="15869" width="8" style="1" customWidth="1"/>
    <col min="15870" max="15870" width="11.44140625" style="1" customWidth="1"/>
    <col min="15871" max="15871" width="14" style="1" customWidth="1"/>
    <col min="15872" max="15872" width="11.44140625" style="1" customWidth="1"/>
    <col min="15873" max="16117" width="9.109375" style="1"/>
    <col min="16118" max="16118" width="2.44140625" style="1" customWidth="1"/>
    <col min="16119" max="16119" width="4.109375" style="1" customWidth="1"/>
    <col min="16120" max="16120" width="18" style="1" customWidth="1"/>
    <col min="16121" max="16121" width="16.44140625" style="1" customWidth="1"/>
    <col min="16122" max="16122" width="8.33203125" style="1" customWidth="1"/>
    <col min="16123" max="16123" width="49.33203125" style="1" customWidth="1"/>
    <col min="16124" max="16124" width="7.5546875" style="1" customWidth="1"/>
    <col min="16125" max="16125" width="8" style="1" customWidth="1"/>
    <col min="16126" max="16126" width="11.44140625" style="1" customWidth="1"/>
    <col min="16127" max="16127" width="14" style="1" customWidth="1"/>
    <col min="16128" max="16128" width="11.44140625" style="1" customWidth="1"/>
    <col min="16129" max="16382" width="9.109375" style="1"/>
    <col min="16383" max="16384" width="9.109375" style="1" customWidth="1"/>
  </cols>
  <sheetData>
    <row r="1" spans="2:10">
      <c r="B1" s="42"/>
      <c r="C1" s="11"/>
      <c r="D1" s="11"/>
      <c r="E1" s="11"/>
      <c r="F1" s="9"/>
      <c r="G1" s="2"/>
      <c r="H1" s="205" t="s">
        <v>150</v>
      </c>
      <c r="I1" s="205"/>
      <c r="J1" s="205"/>
    </row>
    <row r="2" spans="2:10">
      <c r="B2" s="42"/>
      <c r="C2" s="11"/>
      <c r="D2" s="11"/>
      <c r="E2" s="11"/>
      <c r="F2" s="205" t="s">
        <v>1</v>
      </c>
      <c r="G2" s="205"/>
      <c r="H2" s="205"/>
      <c r="I2" s="205"/>
      <c r="J2" s="205"/>
    </row>
    <row r="3" spans="2:10" ht="15" customHeight="1">
      <c r="B3" s="199"/>
      <c r="C3" s="199"/>
      <c r="D3" s="3"/>
      <c r="E3" s="3"/>
      <c r="F3" s="9"/>
      <c r="G3" s="205" t="s">
        <v>143</v>
      </c>
      <c r="H3" s="205"/>
      <c r="I3" s="205"/>
      <c r="J3" s="205"/>
    </row>
    <row r="4" spans="2:10" ht="15" customHeight="1">
      <c r="B4" s="20"/>
      <c r="C4" s="136"/>
      <c r="D4" s="3"/>
      <c r="E4" s="3"/>
      <c r="F4" s="11"/>
    </row>
    <row r="5" spans="2:10" ht="17.25" customHeight="1"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2:10" ht="10.5" customHeight="1">
      <c r="B6" s="20"/>
      <c r="C6" s="251" t="s">
        <v>19</v>
      </c>
      <c r="D6" s="251"/>
      <c r="E6" s="251"/>
      <c r="F6" s="251"/>
      <c r="G6" s="251"/>
      <c r="H6" s="251"/>
      <c r="I6" s="251"/>
      <c r="J6" s="42"/>
    </row>
    <row r="7" spans="2:10" ht="10.5" customHeight="1">
      <c r="B7" s="20"/>
      <c r="C7" s="134"/>
      <c r="D7" s="134"/>
      <c r="E7" s="134"/>
      <c r="F7" s="134"/>
      <c r="G7" s="134"/>
      <c r="H7" s="134"/>
      <c r="I7" s="134"/>
      <c r="J7" s="42"/>
    </row>
    <row r="8" spans="2:10" ht="20.399999999999999">
      <c r="B8" s="20"/>
      <c r="C8" s="184" t="s">
        <v>4</v>
      </c>
      <c r="D8" s="184"/>
      <c r="E8" s="184"/>
      <c r="F8" s="184"/>
      <c r="G8" s="184"/>
      <c r="H8" s="184"/>
      <c r="I8" s="184"/>
      <c r="J8" s="42"/>
    </row>
    <row r="9" spans="2:10" ht="26.25" customHeight="1">
      <c r="B9" s="256" t="s">
        <v>29</v>
      </c>
      <c r="C9" s="256"/>
      <c r="D9" s="256"/>
      <c r="E9" s="256"/>
      <c r="F9" s="256"/>
      <c r="G9" s="256"/>
      <c r="H9" s="256"/>
      <c r="I9" s="256"/>
      <c r="J9" s="256"/>
    </row>
    <row r="10" spans="2:10" ht="12.75" customHeight="1">
      <c r="B10" s="21"/>
      <c r="C10" s="253" t="s">
        <v>5</v>
      </c>
      <c r="D10" s="253"/>
      <c r="E10" s="253"/>
      <c r="F10" s="253"/>
      <c r="G10" s="253"/>
      <c r="H10" s="253"/>
      <c r="I10" s="253"/>
      <c r="J10" s="21"/>
    </row>
    <row r="11" spans="2:10" ht="14.25" customHeight="1">
      <c r="B11" s="241" t="s">
        <v>51</v>
      </c>
      <c r="C11" s="241"/>
      <c r="D11" s="241"/>
      <c r="E11" s="241"/>
      <c r="F11" s="241"/>
      <c r="G11" s="241"/>
      <c r="H11" s="241"/>
      <c r="I11" s="241"/>
      <c r="J11" s="241"/>
    </row>
    <row r="12" spans="2:10" ht="38.25" customHeight="1"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30</v>
      </c>
      <c r="J12" s="208" t="s">
        <v>21</v>
      </c>
    </row>
    <row r="13" spans="2:10" ht="14.25" customHeight="1">
      <c r="B13" s="189"/>
      <c r="C13" s="175"/>
      <c r="D13" s="176"/>
      <c r="E13" s="176"/>
      <c r="F13" s="177"/>
      <c r="G13" s="133" t="s">
        <v>22</v>
      </c>
      <c r="H13" s="133" t="s">
        <v>11</v>
      </c>
      <c r="I13" s="189"/>
      <c r="J13" s="189"/>
    </row>
    <row r="14" spans="2:10" s="22" customFormat="1" ht="85.5" customHeight="1">
      <c r="B14" s="139">
        <v>1</v>
      </c>
      <c r="C14" s="168" t="s">
        <v>163</v>
      </c>
      <c r="D14" s="169"/>
      <c r="E14" s="169"/>
      <c r="F14" s="170"/>
      <c r="G14" s="137" t="s">
        <v>13</v>
      </c>
      <c r="H14" s="137">
        <v>4</v>
      </c>
      <c r="I14" s="139">
        <v>2020</v>
      </c>
      <c r="J14" s="61">
        <v>1800</v>
      </c>
    </row>
    <row r="15" spans="2:10" s="22" customFormat="1" ht="121.5" customHeight="1">
      <c r="B15" s="139">
        <v>2</v>
      </c>
      <c r="C15" s="168" t="s">
        <v>84</v>
      </c>
      <c r="D15" s="169"/>
      <c r="E15" s="169"/>
      <c r="F15" s="170"/>
      <c r="G15" s="137" t="s">
        <v>13</v>
      </c>
      <c r="H15" s="12">
        <v>12</v>
      </c>
      <c r="I15" s="139">
        <v>2020</v>
      </c>
      <c r="J15" s="132">
        <v>720</v>
      </c>
    </row>
    <row r="16" spans="2:10" s="22" customFormat="1" ht="66.75" customHeight="1">
      <c r="B16" s="137">
        <v>3</v>
      </c>
      <c r="C16" s="168" t="s">
        <v>107</v>
      </c>
      <c r="D16" s="169"/>
      <c r="E16" s="169"/>
      <c r="F16" s="170"/>
      <c r="G16" s="137" t="s">
        <v>13</v>
      </c>
      <c r="H16" s="12">
        <v>2</v>
      </c>
      <c r="I16" s="139">
        <v>2020</v>
      </c>
      <c r="J16" s="132">
        <v>320</v>
      </c>
    </row>
    <row r="17" spans="1:10" s="22" customFormat="1" ht="44.25" customHeight="1">
      <c r="B17" s="139">
        <v>4</v>
      </c>
      <c r="C17" s="168" t="s">
        <v>53</v>
      </c>
      <c r="D17" s="169"/>
      <c r="E17" s="169"/>
      <c r="F17" s="170"/>
      <c r="G17" s="137" t="s">
        <v>13</v>
      </c>
      <c r="H17" s="12">
        <v>1</v>
      </c>
      <c r="I17" s="139">
        <v>2020</v>
      </c>
      <c r="J17" s="132">
        <v>100</v>
      </c>
    </row>
    <row r="18" spans="1:10" s="22" customFormat="1" ht="15.75" customHeight="1">
      <c r="B18" s="139">
        <v>5</v>
      </c>
      <c r="C18" s="168" t="s">
        <v>162</v>
      </c>
      <c r="D18" s="169"/>
      <c r="E18" s="169"/>
      <c r="F18" s="170"/>
      <c r="G18" s="137" t="s">
        <v>68</v>
      </c>
      <c r="H18" s="12">
        <v>500</v>
      </c>
      <c r="I18" s="139">
        <v>2020</v>
      </c>
      <c r="J18" s="132">
        <v>500</v>
      </c>
    </row>
    <row r="19" spans="1:10" s="22" customFormat="1" ht="74.25" customHeight="1">
      <c r="B19" s="137">
        <v>6</v>
      </c>
      <c r="C19" s="168" t="s">
        <v>110</v>
      </c>
      <c r="D19" s="169"/>
      <c r="E19" s="169"/>
      <c r="F19" s="170"/>
      <c r="G19" s="137" t="s">
        <v>13</v>
      </c>
      <c r="H19" s="12">
        <v>4</v>
      </c>
      <c r="I19" s="139">
        <v>2020</v>
      </c>
      <c r="J19" s="132">
        <v>917.4</v>
      </c>
    </row>
    <row r="20" spans="1:10" s="22" customFormat="1" ht="19.5" customHeight="1">
      <c r="B20" s="139">
        <v>7</v>
      </c>
      <c r="C20" s="168" t="s">
        <v>128</v>
      </c>
      <c r="D20" s="336"/>
      <c r="E20" s="336"/>
      <c r="F20" s="337"/>
      <c r="G20" s="137" t="s">
        <v>13</v>
      </c>
      <c r="H20" s="12">
        <v>1</v>
      </c>
      <c r="I20" s="139">
        <v>2020</v>
      </c>
      <c r="J20" s="132">
        <v>61.7</v>
      </c>
    </row>
    <row r="21" spans="1:10" s="22" customFormat="1" ht="26.25" customHeight="1">
      <c r="B21" s="137">
        <v>8</v>
      </c>
      <c r="C21" s="168" t="s">
        <v>54</v>
      </c>
      <c r="D21" s="169"/>
      <c r="E21" s="169"/>
      <c r="F21" s="170"/>
      <c r="G21" s="137" t="s">
        <v>68</v>
      </c>
      <c r="H21" s="12">
        <v>500</v>
      </c>
      <c r="I21" s="139">
        <v>2020</v>
      </c>
      <c r="J21" s="132">
        <v>300</v>
      </c>
    </row>
    <row r="22" spans="1:10" s="22" customFormat="1" ht="15" customHeight="1">
      <c r="A22" s="106"/>
      <c r="B22" s="139">
        <v>9</v>
      </c>
      <c r="C22" s="168" t="s">
        <v>50</v>
      </c>
      <c r="D22" s="169"/>
      <c r="E22" s="169"/>
      <c r="F22" s="170"/>
      <c r="G22" s="137" t="s">
        <v>68</v>
      </c>
      <c r="H22" s="12">
        <v>1000</v>
      </c>
      <c r="I22" s="139">
        <v>2020</v>
      </c>
      <c r="J22" s="132">
        <v>50</v>
      </c>
    </row>
    <row r="23" spans="1:10" s="22" customFormat="1" ht="14.25" customHeight="1">
      <c r="A23" s="106"/>
      <c r="B23" s="139">
        <v>10</v>
      </c>
      <c r="C23" s="168" t="s">
        <v>161</v>
      </c>
      <c r="D23" s="169"/>
      <c r="E23" s="169"/>
      <c r="F23" s="170"/>
      <c r="G23" s="137" t="s">
        <v>68</v>
      </c>
      <c r="H23" s="12">
        <v>500</v>
      </c>
      <c r="I23" s="139">
        <v>2020</v>
      </c>
      <c r="J23" s="132">
        <v>40</v>
      </c>
    </row>
    <row r="24" spans="1:10" s="22" customFormat="1" ht="45" customHeight="1">
      <c r="B24" s="137">
        <v>11</v>
      </c>
      <c r="C24" s="168" t="s">
        <v>49</v>
      </c>
      <c r="D24" s="169"/>
      <c r="E24" s="169"/>
      <c r="F24" s="170"/>
      <c r="G24" s="137" t="s">
        <v>13</v>
      </c>
      <c r="H24" s="12">
        <v>1</v>
      </c>
      <c r="I24" s="139">
        <v>2020</v>
      </c>
      <c r="J24" s="132">
        <v>121.8</v>
      </c>
    </row>
    <row r="25" spans="1:10" s="22" customFormat="1" ht="84.75" customHeight="1">
      <c r="B25" s="139">
        <v>12</v>
      </c>
      <c r="C25" s="168" t="s">
        <v>120</v>
      </c>
      <c r="D25" s="169"/>
      <c r="E25" s="169"/>
      <c r="F25" s="170"/>
      <c r="G25" s="137" t="s">
        <v>13</v>
      </c>
      <c r="H25" s="12">
        <v>4</v>
      </c>
      <c r="I25" s="139">
        <v>2020</v>
      </c>
      <c r="J25" s="132">
        <v>16.5</v>
      </c>
    </row>
    <row r="26" spans="1:10" s="22" customFormat="1" ht="33.75" customHeight="1">
      <c r="B26" s="139">
        <v>13</v>
      </c>
      <c r="C26" s="168" t="s">
        <v>55</v>
      </c>
      <c r="D26" s="169"/>
      <c r="E26" s="169"/>
      <c r="F26" s="170"/>
      <c r="G26" s="137" t="s">
        <v>68</v>
      </c>
      <c r="H26" s="12">
        <v>1000</v>
      </c>
      <c r="I26" s="139">
        <v>2020</v>
      </c>
      <c r="J26" s="132">
        <v>400</v>
      </c>
    </row>
    <row r="27" spans="1:10" s="22" customFormat="1" ht="42" customHeight="1">
      <c r="B27" s="137">
        <v>14</v>
      </c>
      <c r="C27" s="168" t="s">
        <v>108</v>
      </c>
      <c r="D27" s="169"/>
      <c r="E27" s="169"/>
      <c r="F27" s="170"/>
      <c r="G27" s="137" t="s">
        <v>13</v>
      </c>
      <c r="H27" s="12">
        <v>3</v>
      </c>
      <c r="I27" s="139">
        <v>2020</v>
      </c>
      <c r="J27" s="132">
        <v>300</v>
      </c>
    </row>
    <row r="28" spans="1:10" s="22" customFormat="1" ht="108.75" customHeight="1">
      <c r="A28" s="106"/>
      <c r="B28" s="137">
        <v>15</v>
      </c>
      <c r="C28" s="168" t="s">
        <v>122</v>
      </c>
      <c r="D28" s="169"/>
      <c r="E28" s="169"/>
      <c r="F28" s="170"/>
      <c r="G28" s="137" t="s">
        <v>68</v>
      </c>
      <c r="H28" s="12">
        <v>1100</v>
      </c>
      <c r="I28" s="139">
        <v>2020</v>
      </c>
      <c r="J28" s="132">
        <v>591.9</v>
      </c>
    </row>
    <row r="29" spans="1:10" s="22" customFormat="1" ht="28.5" customHeight="1">
      <c r="A29" s="106"/>
      <c r="B29" s="139">
        <v>16</v>
      </c>
      <c r="C29" s="168" t="s">
        <v>31</v>
      </c>
      <c r="D29" s="169"/>
      <c r="E29" s="169"/>
      <c r="F29" s="170"/>
      <c r="G29" s="137" t="s">
        <v>68</v>
      </c>
      <c r="H29" s="12">
        <v>120</v>
      </c>
      <c r="I29" s="139">
        <v>2020</v>
      </c>
      <c r="J29" s="132">
        <v>80</v>
      </c>
    </row>
    <row r="30" spans="1:10" s="22" customFormat="1" ht="18" customHeight="1">
      <c r="A30" s="106"/>
      <c r="B30" s="139">
        <v>17</v>
      </c>
      <c r="C30" s="168" t="s">
        <v>32</v>
      </c>
      <c r="D30" s="169"/>
      <c r="E30" s="169"/>
      <c r="F30" s="170"/>
      <c r="G30" s="137" t="s">
        <v>13</v>
      </c>
      <c r="H30" s="12">
        <v>20</v>
      </c>
      <c r="I30" s="139">
        <v>2020</v>
      </c>
      <c r="J30" s="132">
        <v>100</v>
      </c>
    </row>
    <row r="31" spans="1:10" s="22" customFormat="1" ht="33.75" customHeight="1">
      <c r="B31" s="139">
        <v>18</v>
      </c>
      <c r="C31" s="168" t="s">
        <v>106</v>
      </c>
      <c r="D31" s="169"/>
      <c r="E31" s="169"/>
      <c r="F31" s="170"/>
      <c r="G31" s="137" t="s">
        <v>68</v>
      </c>
      <c r="H31" s="12">
        <v>8300</v>
      </c>
      <c r="I31" s="139">
        <v>2020</v>
      </c>
      <c r="J31" s="132">
        <v>2392.9</v>
      </c>
    </row>
    <row r="32" spans="1:10" s="22" customFormat="1" ht="27" customHeight="1">
      <c r="B32" s="139">
        <v>19</v>
      </c>
      <c r="C32" s="168" t="s">
        <v>164</v>
      </c>
      <c r="D32" s="169"/>
      <c r="E32" s="169"/>
      <c r="F32" s="170"/>
      <c r="G32" s="137" t="s">
        <v>13</v>
      </c>
      <c r="H32" s="12">
        <v>2</v>
      </c>
      <c r="I32" s="139">
        <v>2020</v>
      </c>
      <c r="J32" s="132">
        <v>50</v>
      </c>
    </row>
    <row r="33" spans="1:10" s="22" customFormat="1" ht="15" customHeight="1">
      <c r="A33" s="106"/>
      <c r="B33" s="338" t="s">
        <v>24</v>
      </c>
      <c r="C33" s="338"/>
      <c r="D33" s="338"/>
      <c r="E33" s="338"/>
      <c r="F33" s="338"/>
      <c r="G33" s="338"/>
      <c r="H33" s="338"/>
      <c r="I33" s="338"/>
      <c r="J33" s="338"/>
    </row>
    <row r="34" spans="1:10" s="22" customFormat="1" ht="36" customHeight="1">
      <c r="A34" s="106"/>
      <c r="B34" s="172" t="s">
        <v>15</v>
      </c>
      <c r="C34" s="173"/>
      <c r="D34" s="174"/>
      <c r="E34" s="313" t="s">
        <v>16</v>
      </c>
      <c r="F34" s="314"/>
      <c r="G34" s="314"/>
      <c r="H34" s="314"/>
      <c r="I34" s="314"/>
      <c r="J34" s="321"/>
    </row>
    <row r="35" spans="1:10" s="22" customFormat="1" ht="21" customHeight="1">
      <c r="A35" s="106"/>
      <c r="B35" s="175"/>
      <c r="C35" s="176"/>
      <c r="D35" s="177"/>
      <c r="E35" s="313" t="s">
        <v>17</v>
      </c>
      <c r="F35" s="314"/>
      <c r="G35" s="321"/>
      <c r="H35" s="339" t="s">
        <v>18</v>
      </c>
      <c r="I35" s="340"/>
      <c r="J35" s="341"/>
    </row>
    <row r="36" spans="1:10" s="2" customFormat="1">
      <c r="B36" s="162">
        <f>E36</f>
        <v>8862.1999999999989</v>
      </c>
      <c r="C36" s="163"/>
      <c r="D36" s="164"/>
      <c r="E36" s="162">
        <f>SUM(J14:J32)</f>
        <v>8862.1999999999989</v>
      </c>
      <c r="F36" s="163"/>
      <c r="G36" s="164"/>
      <c r="H36" s="332"/>
      <c r="I36" s="333"/>
      <c r="J36" s="334"/>
    </row>
    <row r="37" spans="1:10" ht="15" customHeight="1">
      <c r="B37" s="20"/>
      <c r="C37" s="3"/>
      <c r="D37" s="3"/>
      <c r="E37" s="3"/>
      <c r="F37" s="3"/>
      <c r="G37" s="20"/>
      <c r="H37" s="20"/>
      <c r="I37" s="20"/>
      <c r="J37" s="20"/>
    </row>
    <row r="38" spans="1:10" ht="15.6">
      <c r="I38" s="107"/>
    </row>
    <row r="39" spans="1:10">
      <c r="I39" s="108"/>
    </row>
    <row r="40" spans="1:10">
      <c r="F40" s="23"/>
    </row>
    <row r="42" spans="1:10">
      <c r="F42" s="23"/>
    </row>
    <row r="43" spans="1:10">
      <c r="F43" s="23"/>
    </row>
  </sheetData>
  <mergeCells count="42">
    <mergeCell ref="B36:D36"/>
    <mergeCell ref="E36:G36"/>
    <mergeCell ref="H36:J36"/>
    <mergeCell ref="C32:F32"/>
    <mergeCell ref="B33:J33"/>
    <mergeCell ref="B34:D35"/>
    <mergeCell ref="E34:J34"/>
    <mergeCell ref="E35:G35"/>
    <mergeCell ref="H35:J35"/>
    <mergeCell ref="C31:F31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19:F19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15:F15"/>
    <mergeCell ref="C16:F16"/>
    <mergeCell ref="C17:F17"/>
    <mergeCell ref="C18:F18"/>
    <mergeCell ref="C6:I6"/>
    <mergeCell ref="H1:J1"/>
    <mergeCell ref="F2:J2"/>
    <mergeCell ref="B3:C3"/>
    <mergeCell ref="G3:J3"/>
    <mergeCell ref="B5:J5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5"/>
  <sheetViews>
    <sheetView zoomScaleNormal="100" workbookViewId="0">
      <selection activeCell="B9" sqref="B9:J9"/>
    </sheetView>
  </sheetViews>
  <sheetFormatPr defaultRowHeight="13.2"/>
  <cols>
    <col min="1" max="1" width="2.5546875" style="11" customWidth="1"/>
    <col min="2" max="2" width="4.33203125" style="11" customWidth="1"/>
    <col min="3" max="3" width="19.44140625" style="11" customWidth="1"/>
    <col min="4" max="4" width="15.109375" style="11" customWidth="1"/>
    <col min="5" max="5" width="15.6640625" style="11" customWidth="1"/>
    <col min="6" max="6" width="36.5546875" style="11" customWidth="1"/>
    <col min="7" max="7" width="5.88671875" style="11" customWidth="1"/>
    <col min="8" max="8" width="7.33203125" style="11" customWidth="1"/>
    <col min="9" max="9" width="12.44140625" style="11" customWidth="1"/>
    <col min="10" max="10" width="14.88671875" style="11" customWidth="1"/>
    <col min="11" max="11" width="31" style="86" customWidth="1"/>
    <col min="12" max="256" width="9.109375" style="11"/>
    <col min="257" max="257" width="2.5546875" style="11" customWidth="1"/>
    <col min="258" max="258" width="4.33203125" style="11" customWidth="1"/>
    <col min="259" max="259" width="19.44140625" style="11" customWidth="1"/>
    <col min="260" max="260" width="15.109375" style="11" customWidth="1"/>
    <col min="261" max="261" width="15.6640625" style="11" customWidth="1"/>
    <col min="262" max="262" width="36.5546875" style="11" customWidth="1"/>
    <col min="263" max="263" width="5.88671875" style="11" customWidth="1"/>
    <col min="264" max="264" width="7.33203125" style="11" customWidth="1"/>
    <col min="265" max="265" width="12.44140625" style="11" customWidth="1"/>
    <col min="266" max="266" width="14.88671875" style="11" customWidth="1"/>
    <col min="267" max="512" width="9.109375" style="11"/>
    <col min="513" max="513" width="2.5546875" style="11" customWidth="1"/>
    <col min="514" max="514" width="4.33203125" style="11" customWidth="1"/>
    <col min="515" max="515" width="19.44140625" style="11" customWidth="1"/>
    <col min="516" max="516" width="15.109375" style="11" customWidth="1"/>
    <col min="517" max="517" width="15.6640625" style="11" customWidth="1"/>
    <col min="518" max="518" width="36.5546875" style="11" customWidth="1"/>
    <col min="519" max="519" width="5.88671875" style="11" customWidth="1"/>
    <col min="520" max="520" width="7.33203125" style="11" customWidth="1"/>
    <col min="521" max="521" width="12.44140625" style="11" customWidth="1"/>
    <col min="522" max="522" width="14.88671875" style="11" customWidth="1"/>
    <col min="523" max="768" width="9.109375" style="11"/>
    <col min="769" max="769" width="2.5546875" style="11" customWidth="1"/>
    <col min="770" max="770" width="4.33203125" style="11" customWidth="1"/>
    <col min="771" max="771" width="19.44140625" style="11" customWidth="1"/>
    <col min="772" max="772" width="15.109375" style="11" customWidth="1"/>
    <col min="773" max="773" width="15.6640625" style="11" customWidth="1"/>
    <col min="774" max="774" width="36.5546875" style="11" customWidth="1"/>
    <col min="775" max="775" width="5.88671875" style="11" customWidth="1"/>
    <col min="776" max="776" width="7.33203125" style="11" customWidth="1"/>
    <col min="777" max="777" width="12.44140625" style="11" customWidth="1"/>
    <col min="778" max="778" width="14.88671875" style="11" customWidth="1"/>
    <col min="779" max="1024" width="9.109375" style="11"/>
    <col min="1025" max="1025" width="2.5546875" style="11" customWidth="1"/>
    <col min="1026" max="1026" width="4.33203125" style="11" customWidth="1"/>
    <col min="1027" max="1027" width="19.44140625" style="11" customWidth="1"/>
    <col min="1028" max="1028" width="15.109375" style="11" customWidth="1"/>
    <col min="1029" max="1029" width="15.6640625" style="11" customWidth="1"/>
    <col min="1030" max="1030" width="36.5546875" style="11" customWidth="1"/>
    <col min="1031" max="1031" width="5.88671875" style="11" customWidth="1"/>
    <col min="1032" max="1032" width="7.33203125" style="11" customWidth="1"/>
    <col min="1033" max="1033" width="12.44140625" style="11" customWidth="1"/>
    <col min="1034" max="1034" width="14.88671875" style="11" customWidth="1"/>
    <col min="1035" max="1280" width="9.109375" style="11"/>
    <col min="1281" max="1281" width="2.5546875" style="11" customWidth="1"/>
    <col min="1282" max="1282" width="4.33203125" style="11" customWidth="1"/>
    <col min="1283" max="1283" width="19.44140625" style="11" customWidth="1"/>
    <col min="1284" max="1284" width="15.109375" style="11" customWidth="1"/>
    <col min="1285" max="1285" width="15.6640625" style="11" customWidth="1"/>
    <col min="1286" max="1286" width="36.5546875" style="11" customWidth="1"/>
    <col min="1287" max="1287" width="5.88671875" style="11" customWidth="1"/>
    <col min="1288" max="1288" width="7.33203125" style="11" customWidth="1"/>
    <col min="1289" max="1289" width="12.44140625" style="11" customWidth="1"/>
    <col min="1290" max="1290" width="14.88671875" style="11" customWidth="1"/>
    <col min="1291" max="1536" width="9.109375" style="11"/>
    <col min="1537" max="1537" width="2.5546875" style="11" customWidth="1"/>
    <col min="1538" max="1538" width="4.33203125" style="11" customWidth="1"/>
    <col min="1539" max="1539" width="19.44140625" style="11" customWidth="1"/>
    <col min="1540" max="1540" width="15.109375" style="11" customWidth="1"/>
    <col min="1541" max="1541" width="15.6640625" style="11" customWidth="1"/>
    <col min="1542" max="1542" width="36.5546875" style="11" customWidth="1"/>
    <col min="1543" max="1543" width="5.88671875" style="11" customWidth="1"/>
    <col min="1544" max="1544" width="7.33203125" style="11" customWidth="1"/>
    <col min="1545" max="1545" width="12.44140625" style="11" customWidth="1"/>
    <col min="1546" max="1546" width="14.88671875" style="11" customWidth="1"/>
    <col min="1547" max="1792" width="9.109375" style="11"/>
    <col min="1793" max="1793" width="2.5546875" style="11" customWidth="1"/>
    <col min="1794" max="1794" width="4.33203125" style="11" customWidth="1"/>
    <col min="1795" max="1795" width="19.44140625" style="11" customWidth="1"/>
    <col min="1796" max="1796" width="15.109375" style="11" customWidth="1"/>
    <col min="1797" max="1797" width="15.6640625" style="11" customWidth="1"/>
    <col min="1798" max="1798" width="36.5546875" style="11" customWidth="1"/>
    <col min="1799" max="1799" width="5.88671875" style="11" customWidth="1"/>
    <col min="1800" max="1800" width="7.33203125" style="11" customWidth="1"/>
    <col min="1801" max="1801" width="12.44140625" style="11" customWidth="1"/>
    <col min="1802" max="1802" width="14.88671875" style="11" customWidth="1"/>
    <col min="1803" max="2048" width="9.109375" style="11"/>
    <col min="2049" max="2049" width="2.5546875" style="11" customWidth="1"/>
    <col min="2050" max="2050" width="4.33203125" style="11" customWidth="1"/>
    <col min="2051" max="2051" width="19.44140625" style="11" customWidth="1"/>
    <col min="2052" max="2052" width="15.109375" style="11" customWidth="1"/>
    <col min="2053" max="2053" width="15.6640625" style="11" customWidth="1"/>
    <col min="2054" max="2054" width="36.5546875" style="11" customWidth="1"/>
    <col min="2055" max="2055" width="5.88671875" style="11" customWidth="1"/>
    <col min="2056" max="2056" width="7.33203125" style="11" customWidth="1"/>
    <col min="2057" max="2057" width="12.44140625" style="11" customWidth="1"/>
    <col min="2058" max="2058" width="14.88671875" style="11" customWidth="1"/>
    <col min="2059" max="2304" width="9.109375" style="11"/>
    <col min="2305" max="2305" width="2.5546875" style="11" customWidth="1"/>
    <col min="2306" max="2306" width="4.33203125" style="11" customWidth="1"/>
    <col min="2307" max="2307" width="19.44140625" style="11" customWidth="1"/>
    <col min="2308" max="2308" width="15.109375" style="11" customWidth="1"/>
    <col min="2309" max="2309" width="15.6640625" style="11" customWidth="1"/>
    <col min="2310" max="2310" width="36.5546875" style="11" customWidth="1"/>
    <col min="2311" max="2311" width="5.88671875" style="11" customWidth="1"/>
    <col min="2312" max="2312" width="7.33203125" style="11" customWidth="1"/>
    <col min="2313" max="2313" width="12.44140625" style="11" customWidth="1"/>
    <col min="2314" max="2314" width="14.88671875" style="11" customWidth="1"/>
    <col min="2315" max="2560" width="9.109375" style="11"/>
    <col min="2561" max="2561" width="2.5546875" style="11" customWidth="1"/>
    <col min="2562" max="2562" width="4.33203125" style="11" customWidth="1"/>
    <col min="2563" max="2563" width="19.44140625" style="11" customWidth="1"/>
    <col min="2564" max="2564" width="15.109375" style="11" customWidth="1"/>
    <col min="2565" max="2565" width="15.6640625" style="11" customWidth="1"/>
    <col min="2566" max="2566" width="36.5546875" style="11" customWidth="1"/>
    <col min="2567" max="2567" width="5.88671875" style="11" customWidth="1"/>
    <col min="2568" max="2568" width="7.33203125" style="11" customWidth="1"/>
    <col min="2569" max="2569" width="12.44140625" style="11" customWidth="1"/>
    <col min="2570" max="2570" width="14.88671875" style="11" customWidth="1"/>
    <col min="2571" max="2816" width="9.109375" style="11"/>
    <col min="2817" max="2817" width="2.5546875" style="11" customWidth="1"/>
    <col min="2818" max="2818" width="4.33203125" style="11" customWidth="1"/>
    <col min="2819" max="2819" width="19.44140625" style="11" customWidth="1"/>
    <col min="2820" max="2820" width="15.109375" style="11" customWidth="1"/>
    <col min="2821" max="2821" width="15.6640625" style="11" customWidth="1"/>
    <col min="2822" max="2822" width="36.5546875" style="11" customWidth="1"/>
    <col min="2823" max="2823" width="5.88671875" style="11" customWidth="1"/>
    <col min="2824" max="2824" width="7.33203125" style="11" customWidth="1"/>
    <col min="2825" max="2825" width="12.44140625" style="11" customWidth="1"/>
    <col min="2826" max="2826" width="14.88671875" style="11" customWidth="1"/>
    <col min="2827" max="3072" width="9.109375" style="11"/>
    <col min="3073" max="3073" width="2.5546875" style="11" customWidth="1"/>
    <col min="3074" max="3074" width="4.33203125" style="11" customWidth="1"/>
    <col min="3075" max="3075" width="19.44140625" style="11" customWidth="1"/>
    <col min="3076" max="3076" width="15.109375" style="11" customWidth="1"/>
    <col min="3077" max="3077" width="15.6640625" style="11" customWidth="1"/>
    <col min="3078" max="3078" width="36.5546875" style="11" customWidth="1"/>
    <col min="3079" max="3079" width="5.88671875" style="11" customWidth="1"/>
    <col min="3080" max="3080" width="7.33203125" style="11" customWidth="1"/>
    <col min="3081" max="3081" width="12.44140625" style="11" customWidth="1"/>
    <col min="3082" max="3082" width="14.88671875" style="11" customWidth="1"/>
    <col min="3083" max="3328" width="9.109375" style="11"/>
    <col min="3329" max="3329" width="2.5546875" style="11" customWidth="1"/>
    <col min="3330" max="3330" width="4.33203125" style="11" customWidth="1"/>
    <col min="3331" max="3331" width="19.44140625" style="11" customWidth="1"/>
    <col min="3332" max="3332" width="15.109375" style="11" customWidth="1"/>
    <col min="3333" max="3333" width="15.6640625" style="11" customWidth="1"/>
    <col min="3334" max="3334" width="36.5546875" style="11" customWidth="1"/>
    <col min="3335" max="3335" width="5.88671875" style="11" customWidth="1"/>
    <col min="3336" max="3336" width="7.33203125" style="11" customWidth="1"/>
    <col min="3337" max="3337" width="12.44140625" style="11" customWidth="1"/>
    <col min="3338" max="3338" width="14.88671875" style="11" customWidth="1"/>
    <col min="3339" max="3584" width="9.109375" style="11"/>
    <col min="3585" max="3585" width="2.5546875" style="11" customWidth="1"/>
    <col min="3586" max="3586" width="4.33203125" style="11" customWidth="1"/>
    <col min="3587" max="3587" width="19.44140625" style="11" customWidth="1"/>
    <col min="3588" max="3588" width="15.109375" style="11" customWidth="1"/>
    <col min="3589" max="3589" width="15.6640625" style="11" customWidth="1"/>
    <col min="3590" max="3590" width="36.5546875" style="11" customWidth="1"/>
    <col min="3591" max="3591" width="5.88671875" style="11" customWidth="1"/>
    <col min="3592" max="3592" width="7.33203125" style="11" customWidth="1"/>
    <col min="3593" max="3593" width="12.44140625" style="11" customWidth="1"/>
    <col min="3594" max="3594" width="14.88671875" style="11" customWidth="1"/>
    <col min="3595" max="3840" width="9.109375" style="11"/>
    <col min="3841" max="3841" width="2.5546875" style="11" customWidth="1"/>
    <col min="3842" max="3842" width="4.33203125" style="11" customWidth="1"/>
    <col min="3843" max="3843" width="19.44140625" style="11" customWidth="1"/>
    <col min="3844" max="3844" width="15.109375" style="11" customWidth="1"/>
    <col min="3845" max="3845" width="15.6640625" style="11" customWidth="1"/>
    <col min="3846" max="3846" width="36.5546875" style="11" customWidth="1"/>
    <col min="3847" max="3847" width="5.88671875" style="11" customWidth="1"/>
    <col min="3848" max="3848" width="7.33203125" style="11" customWidth="1"/>
    <col min="3849" max="3849" width="12.44140625" style="11" customWidth="1"/>
    <col min="3850" max="3850" width="14.88671875" style="11" customWidth="1"/>
    <col min="3851" max="4096" width="9.109375" style="11"/>
    <col min="4097" max="4097" width="2.5546875" style="11" customWidth="1"/>
    <col min="4098" max="4098" width="4.33203125" style="11" customWidth="1"/>
    <col min="4099" max="4099" width="19.44140625" style="11" customWidth="1"/>
    <col min="4100" max="4100" width="15.109375" style="11" customWidth="1"/>
    <col min="4101" max="4101" width="15.6640625" style="11" customWidth="1"/>
    <col min="4102" max="4102" width="36.5546875" style="11" customWidth="1"/>
    <col min="4103" max="4103" width="5.88671875" style="11" customWidth="1"/>
    <col min="4104" max="4104" width="7.33203125" style="11" customWidth="1"/>
    <col min="4105" max="4105" width="12.44140625" style="11" customWidth="1"/>
    <col min="4106" max="4106" width="14.88671875" style="11" customWidth="1"/>
    <col min="4107" max="4352" width="9.109375" style="11"/>
    <col min="4353" max="4353" width="2.5546875" style="11" customWidth="1"/>
    <col min="4354" max="4354" width="4.33203125" style="11" customWidth="1"/>
    <col min="4355" max="4355" width="19.44140625" style="11" customWidth="1"/>
    <col min="4356" max="4356" width="15.109375" style="11" customWidth="1"/>
    <col min="4357" max="4357" width="15.6640625" style="11" customWidth="1"/>
    <col min="4358" max="4358" width="36.5546875" style="11" customWidth="1"/>
    <col min="4359" max="4359" width="5.88671875" style="11" customWidth="1"/>
    <col min="4360" max="4360" width="7.33203125" style="11" customWidth="1"/>
    <col min="4361" max="4361" width="12.44140625" style="11" customWidth="1"/>
    <col min="4362" max="4362" width="14.88671875" style="11" customWidth="1"/>
    <col min="4363" max="4608" width="9.109375" style="11"/>
    <col min="4609" max="4609" width="2.5546875" style="11" customWidth="1"/>
    <col min="4610" max="4610" width="4.33203125" style="11" customWidth="1"/>
    <col min="4611" max="4611" width="19.44140625" style="11" customWidth="1"/>
    <col min="4612" max="4612" width="15.109375" style="11" customWidth="1"/>
    <col min="4613" max="4613" width="15.6640625" style="11" customWidth="1"/>
    <col min="4614" max="4614" width="36.5546875" style="11" customWidth="1"/>
    <col min="4615" max="4615" width="5.88671875" style="11" customWidth="1"/>
    <col min="4616" max="4616" width="7.33203125" style="11" customWidth="1"/>
    <col min="4617" max="4617" width="12.44140625" style="11" customWidth="1"/>
    <col min="4618" max="4618" width="14.88671875" style="11" customWidth="1"/>
    <col min="4619" max="4864" width="9.109375" style="11"/>
    <col min="4865" max="4865" width="2.5546875" style="11" customWidth="1"/>
    <col min="4866" max="4866" width="4.33203125" style="11" customWidth="1"/>
    <col min="4867" max="4867" width="19.44140625" style="11" customWidth="1"/>
    <col min="4868" max="4868" width="15.109375" style="11" customWidth="1"/>
    <col min="4869" max="4869" width="15.6640625" style="11" customWidth="1"/>
    <col min="4870" max="4870" width="36.5546875" style="11" customWidth="1"/>
    <col min="4871" max="4871" width="5.88671875" style="11" customWidth="1"/>
    <col min="4872" max="4872" width="7.33203125" style="11" customWidth="1"/>
    <col min="4873" max="4873" width="12.44140625" style="11" customWidth="1"/>
    <col min="4874" max="4874" width="14.88671875" style="11" customWidth="1"/>
    <col min="4875" max="5120" width="9.109375" style="11"/>
    <col min="5121" max="5121" width="2.5546875" style="11" customWidth="1"/>
    <col min="5122" max="5122" width="4.33203125" style="11" customWidth="1"/>
    <col min="5123" max="5123" width="19.44140625" style="11" customWidth="1"/>
    <col min="5124" max="5124" width="15.109375" style="11" customWidth="1"/>
    <col min="5125" max="5125" width="15.6640625" style="11" customWidth="1"/>
    <col min="5126" max="5126" width="36.5546875" style="11" customWidth="1"/>
    <col min="5127" max="5127" width="5.88671875" style="11" customWidth="1"/>
    <col min="5128" max="5128" width="7.33203125" style="11" customWidth="1"/>
    <col min="5129" max="5129" width="12.44140625" style="11" customWidth="1"/>
    <col min="5130" max="5130" width="14.88671875" style="11" customWidth="1"/>
    <col min="5131" max="5376" width="9.109375" style="11"/>
    <col min="5377" max="5377" width="2.5546875" style="11" customWidth="1"/>
    <col min="5378" max="5378" width="4.33203125" style="11" customWidth="1"/>
    <col min="5379" max="5379" width="19.44140625" style="11" customWidth="1"/>
    <col min="5380" max="5380" width="15.109375" style="11" customWidth="1"/>
    <col min="5381" max="5381" width="15.6640625" style="11" customWidth="1"/>
    <col min="5382" max="5382" width="36.5546875" style="11" customWidth="1"/>
    <col min="5383" max="5383" width="5.88671875" style="11" customWidth="1"/>
    <col min="5384" max="5384" width="7.33203125" style="11" customWidth="1"/>
    <col min="5385" max="5385" width="12.44140625" style="11" customWidth="1"/>
    <col min="5386" max="5386" width="14.88671875" style="11" customWidth="1"/>
    <col min="5387" max="5632" width="9.109375" style="11"/>
    <col min="5633" max="5633" width="2.5546875" style="11" customWidth="1"/>
    <col min="5634" max="5634" width="4.33203125" style="11" customWidth="1"/>
    <col min="5635" max="5635" width="19.44140625" style="11" customWidth="1"/>
    <col min="5636" max="5636" width="15.109375" style="11" customWidth="1"/>
    <col min="5637" max="5637" width="15.6640625" style="11" customWidth="1"/>
    <col min="5638" max="5638" width="36.5546875" style="11" customWidth="1"/>
    <col min="5639" max="5639" width="5.88671875" style="11" customWidth="1"/>
    <col min="5640" max="5640" width="7.33203125" style="11" customWidth="1"/>
    <col min="5641" max="5641" width="12.44140625" style="11" customWidth="1"/>
    <col min="5642" max="5642" width="14.88671875" style="11" customWidth="1"/>
    <col min="5643" max="5888" width="9.109375" style="11"/>
    <col min="5889" max="5889" width="2.5546875" style="11" customWidth="1"/>
    <col min="5890" max="5890" width="4.33203125" style="11" customWidth="1"/>
    <col min="5891" max="5891" width="19.44140625" style="11" customWidth="1"/>
    <col min="5892" max="5892" width="15.109375" style="11" customWidth="1"/>
    <col min="5893" max="5893" width="15.6640625" style="11" customWidth="1"/>
    <col min="5894" max="5894" width="36.5546875" style="11" customWidth="1"/>
    <col min="5895" max="5895" width="5.88671875" style="11" customWidth="1"/>
    <col min="5896" max="5896" width="7.33203125" style="11" customWidth="1"/>
    <col min="5897" max="5897" width="12.44140625" style="11" customWidth="1"/>
    <col min="5898" max="5898" width="14.88671875" style="11" customWidth="1"/>
    <col min="5899" max="6144" width="9.109375" style="11"/>
    <col min="6145" max="6145" width="2.5546875" style="11" customWidth="1"/>
    <col min="6146" max="6146" width="4.33203125" style="11" customWidth="1"/>
    <col min="6147" max="6147" width="19.44140625" style="11" customWidth="1"/>
    <col min="6148" max="6148" width="15.109375" style="11" customWidth="1"/>
    <col min="6149" max="6149" width="15.6640625" style="11" customWidth="1"/>
    <col min="6150" max="6150" width="36.5546875" style="11" customWidth="1"/>
    <col min="6151" max="6151" width="5.88671875" style="11" customWidth="1"/>
    <col min="6152" max="6152" width="7.33203125" style="11" customWidth="1"/>
    <col min="6153" max="6153" width="12.44140625" style="11" customWidth="1"/>
    <col min="6154" max="6154" width="14.88671875" style="11" customWidth="1"/>
    <col min="6155" max="6400" width="9.109375" style="11"/>
    <col min="6401" max="6401" width="2.5546875" style="11" customWidth="1"/>
    <col min="6402" max="6402" width="4.33203125" style="11" customWidth="1"/>
    <col min="6403" max="6403" width="19.44140625" style="11" customWidth="1"/>
    <col min="6404" max="6404" width="15.109375" style="11" customWidth="1"/>
    <col min="6405" max="6405" width="15.6640625" style="11" customWidth="1"/>
    <col min="6406" max="6406" width="36.5546875" style="11" customWidth="1"/>
    <col min="6407" max="6407" width="5.88671875" style="11" customWidth="1"/>
    <col min="6408" max="6408" width="7.33203125" style="11" customWidth="1"/>
    <col min="6409" max="6409" width="12.44140625" style="11" customWidth="1"/>
    <col min="6410" max="6410" width="14.88671875" style="11" customWidth="1"/>
    <col min="6411" max="6656" width="9.109375" style="11"/>
    <col min="6657" max="6657" width="2.5546875" style="11" customWidth="1"/>
    <col min="6658" max="6658" width="4.33203125" style="11" customWidth="1"/>
    <col min="6659" max="6659" width="19.44140625" style="11" customWidth="1"/>
    <col min="6660" max="6660" width="15.109375" style="11" customWidth="1"/>
    <col min="6661" max="6661" width="15.6640625" style="11" customWidth="1"/>
    <col min="6662" max="6662" width="36.5546875" style="11" customWidth="1"/>
    <col min="6663" max="6663" width="5.88671875" style="11" customWidth="1"/>
    <col min="6664" max="6664" width="7.33203125" style="11" customWidth="1"/>
    <col min="6665" max="6665" width="12.44140625" style="11" customWidth="1"/>
    <col min="6666" max="6666" width="14.88671875" style="11" customWidth="1"/>
    <col min="6667" max="6912" width="9.109375" style="11"/>
    <col min="6913" max="6913" width="2.5546875" style="11" customWidth="1"/>
    <col min="6914" max="6914" width="4.33203125" style="11" customWidth="1"/>
    <col min="6915" max="6915" width="19.44140625" style="11" customWidth="1"/>
    <col min="6916" max="6916" width="15.109375" style="11" customWidth="1"/>
    <col min="6917" max="6917" width="15.6640625" style="11" customWidth="1"/>
    <col min="6918" max="6918" width="36.5546875" style="11" customWidth="1"/>
    <col min="6919" max="6919" width="5.88671875" style="11" customWidth="1"/>
    <col min="6920" max="6920" width="7.33203125" style="11" customWidth="1"/>
    <col min="6921" max="6921" width="12.44140625" style="11" customWidth="1"/>
    <col min="6922" max="6922" width="14.88671875" style="11" customWidth="1"/>
    <col min="6923" max="7168" width="9.109375" style="11"/>
    <col min="7169" max="7169" width="2.5546875" style="11" customWidth="1"/>
    <col min="7170" max="7170" width="4.33203125" style="11" customWidth="1"/>
    <col min="7171" max="7171" width="19.44140625" style="11" customWidth="1"/>
    <col min="7172" max="7172" width="15.109375" style="11" customWidth="1"/>
    <col min="7173" max="7173" width="15.6640625" style="11" customWidth="1"/>
    <col min="7174" max="7174" width="36.5546875" style="11" customWidth="1"/>
    <col min="7175" max="7175" width="5.88671875" style="11" customWidth="1"/>
    <col min="7176" max="7176" width="7.33203125" style="11" customWidth="1"/>
    <col min="7177" max="7177" width="12.44140625" style="11" customWidth="1"/>
    <col min="7178" max="7178" width="14.88671875" style="11" customWidth="1"/>
    <col min="7179" max="7424" width="9.109375" style="11"/>
    <col min="7425" max="7425" width="2.5546875" style="11" customWidth="1"/>
    <col min="7426" max="7426" width="4.33203125" style="11" customWidth="1"/>
    <col min="7427" max="7427" width="19.44140625" style="11" customWidth="1"/>
    <col min="7428" max="7428" width="15.109375" style="11" customWidth="1"/>
    <col min="7429" max="7429" width="15.6640625" style="11" customWidth="1"/>
    <col min="7430" max="7430" width="36.5546875" style="11" customWidth="1"/>
    <col min="7431" max="7431" width="5.88671875" style="11" customWidth="1"/>
    <col min="7432" max="7432" width="7.33203125" style="11" customWidth="1"/>
    <col min="7433" max="7433" width="12.44140625" style="11" customWidth="1"/>
    <col min="7434" max="7434" width="14.88671875" style="11" customWidth="1"/>
    <col min="7435" max="7680" width="9.109375" style="11"/>
    <col min="7681" max="7681" width="2.5546875" style="11" customWidth="1"/>
    <col min="7682" max="7682" width="4.33203125" style="11" customWidth="1"/>
    <col min="7683" max="7683" width="19.44140625" style="11" customWidth="1"/>
    <col min="7684" max="7684" width="15.109375" style="11" customWidth="1"/>
    <col min="7685" max="7685" width="15.6640625" style="11" customWidth="1"/>
    <col min="7686" max="7686" width="36.5546875" style="11" customWidth="1"/>
    <col min="7687" max="7687" width="5.88671875" style="11" customWidth="1"/>
    <col min="7688" max="7688" width="7.33203125" style="11" customWidth="1"/>
    <col min="7689" max="7689" width="12.44140625" style="11" customWidth="1"/>
    <col min="7690" max="7690" width="14.88671875" style="11" customWidth="1"/>
    <col min="7691" max="7936" width="9.109375" style="11"/>
    <col min="7937" max="7937" width="2.5546875" style="11" customWidth="1"/>
    <col min="7938" max="7938" width="4.33203125" style="11" customWidth="1"/>
    <col min="7939" max="7939" width="19.44140625" style="11" customWidth="1"/>
    <col min="7940" max="7940" width="15.109375" style="11" customWidth="1"/>
    <col min="7941" max="7941" width="15.6640625" style="11" customWidth="1"/>
    <col min="7942" max="7942" width="36.5546875" style="11" customWidth="1"/>
    <col min="7943" max="7943" width="5.88671875" style="11" customWidth="1"/>
    <col min="7944" max="7944" width="7.33203125" style="11" customWidth="1"/>
    <col min="7945" max="7945" width="12.44140625" style="11" customWidth="1"/>
    <col min="7946" max="7946" width="14.88671875" style="11" customWidth="1"/>
    <col min="7947" max="8192" width="9.109375" style="11"/>
    <col min="8193" max="8193" width="2.5546875" style="11" customWidth="1"/>
    <col min="8194" max="8194" width="4.33203125" style="11" customWidth="1"/>
    <col min="8195" max="8195" width="19.44140625" style="11" customWidth="1"/>
    <col min="8196" max="8196" width="15.109375" style="11" customWidth="1"/>
    <col min="8197" max="8197" width="15.6640625" style="11" customWidth="1"/>
    <col min="8198" max="8198" width="36.5546875" style="11" customWidth="1"/>
    <col min="8199" max="8199" width="5.88671875" style="11" customWidth="1"/>
    <col min="8200" max="8200" width="7.33203125" style="11" customWidth="1"/>
    <col min="8201" max="8201" width="12.44140625" style="11" customWidth="1"/>
    <col min="8202" max="8202" width="14.88671875" style="11" customWidth="1"/>
    <col min="8203" max="8448" width="9.109375" style="11"/>
    <col min="8449" max="8449" width="2.5546875" style="11" customWidth="1"/>
    <col min="8450" max="8450" width="4.33203125" style="11" customWidth="1"/>
    <col min="8451" max="8451" width="19.44140625" style="11" customWidth="1"/>
    <col min="8452" max="8452" width="15.109375" style="11" customWidth="1"/>
    <col min="8453" max="8453" width="15.6640625" style="11" customWidth="1"/>
    <col min="8454" max="8454" width="36.5546875" style="11" customWidth="1"/>
    <col min="8455" max="8455" width="5.88671875" style="11" customWidth="1"/>
    <col min="8456" max="8456" width="7.33203125" style="11" customWidth="1"/>
    <col min="8457" max="8457" width="12.44140625" style="11" customWidth="1"/>
    <col min="8458" max="8458" width="14.88671875" style="11" customWidth="1"/>
    <col min="8459" max="8704" width="9.109375" style="11"/>
    <col min="8705" max="8705" width="2.5546875" style="11" customWidth="1"/>
    <col min="8706" max="8706" width="4.33203125" style="11" customWidth="1"/>
    <col min="8707" max="8707" width="19.44140625" style="11" customWidth="1"/>
    <col min="8708" max="8708" width="15.109375" style="11" customWidth="1"/>
    <col min="8709" max="8709" width="15.6640625" style="11" customWidth="1"/>
    <col min="8710" max="8710" width="36.5546875" style="11" customWidth="1"/>
    <col min="8711" max="8711" width="5.88671875" style="11" customWidth="1"/>
    <col min="8712" max="8712" width="7.33203125" style="11" customWidth="1"/>
    <col min="8713" max="8713" width="12.44140625" style="11" customWidth="1"/>
    <col min="8714" max="8714" width="14.88671875" style="11" customWidth="1"/>
    <col min="8715" max="8960" width="9.109375" style="11"/>
    <col min="8961" max="8961" width="2.5546875" style="11" customWidth="1"/>
    <col min="8962" max="8962" width="4.33203125" style="11" customWidth="1"/>
    <col min="8963" max="8963" width="19.44140625" style="11" customWidth="1"/>
    <col min="8964" max="8964" width="15.109375" style="11" customWidth="1"/>
    <col min="8965" max="8965" width="15.6640625" style="11" customWidth="1"/>
    <col min="8966" max="8966" width="36.5546875" style="11" customWidth="1"/>
    <col min="8967" max="8967" width="5.88671875" style="11" customWidth="1"/>
    <col min="8968" max="8968" width="7.33203125" style="11" customWidth="1"/>
    <col min="8969" max="8969" width="12.44140625" style="11" customWidth="1"/>
    <col min="8970" max="8970" width="14.88671875" style="11" customWidth="1"/>
    <col min="8971" max="9216" width="9.109375" style="11"/>
    <col min="9217" max="9217" width="2.5546875" style="11" customWidth="1"/>
    <col min="9218" max="9218" width="4.33203125" style="11" customWidth="1"/>
    <col min="9219" max="9219" width="19.44140625" style="11" customWidth="1"/>
    <col min="9220" max="9220" width="15.109375" style="11" customWidth="1"/>
    <col min="9221" max="9221" width="15.6640625" style="11" customWidth="1"/>
    <col min="9222" max="9222" width="36.5546875" style="11" customWidth="1"/>
    <col min="9223" max="9223" width="5.88671875" style="11" customWidth="1"/>
    <col min="9224" max="9224" width="7.33203125" style="11" customWidth="1"/>
    <col min="9225" max="9225" width="12.44140625" style="11" customWidth="1"/>
    <col min="9226" max="9226" width="14.88671875" style="11" customWidth="1"/>
    <col min="9227" max="9472" width="9.109375" style="11"/>
    <col min="9473" max="9473" width="2.5546875" style="11" customWidth="1"/>
    <col min="9474" max="9474" width="4.33203125" style="11" customWidth="1"/>
    <col min="9475" max="9475" width="19.44140625" style="11" customWidth="1"/>
    <col min="9476" max="9476" width="15.109375" style="11" customWidth="1"/>
    <col min="9477" max="9477" width="15.6640625" style="11" customWidth="1"/>
    <col min="9478" max="9478" width="36.5546875" style="11" customWidth="1"/>
    <col min="9479" max="9479" width="5.88671875" style="11" customWidth="1"/>
    <col min="9480" max="9480" width="7.33203125" style="11" customWidth="1"/>
    <col min="9481" max="9481" width="12.44140625" style="11" customWidth="1"/>
    <col min="9482" max="9482" width="14.88671875" style="11" customWidth="1"/>
    <col min="9483" max="9728" width="9.109375" style="11"/>
    <col min="9729" max="9729" width="2.5546875" style="11" customWidth="1"/>
    <col min="9730" max="9730" width="4.33203125" style="11" customWidth="1"/>
    <col min="9731" max="9731" width="19.44140625" style="11" customWidth="1"/>
    <col min="9732" max="9732" width="15.109375" style="11" customWidth="1"/>
    <col min="9733" max="9733" width="15.6640625" style="11" customWidth="1"/>
    <col min="9734" max="9734" width="36.5546875" style="11" customWidth="1"/>
    <col min="9735" max="9735" width="5.88671875" style="11" customWidth="1"/>
    <col min="9736" max="9736" width="7.33203125" style="11" customWidth="1"/>
    <col min="9737" max="9737" width="12.44140625" style="11" customWidth="1"/>
    <col min="9738" max="9738" width="14.88671875" style="11" customWidth="1"/>
    <col min="9739" max="9984" width="9.109375" style="11"/>
    <col min="9985" max="9985" width="2.5546875" style="11" customWidth="1"/>
    <col min="9986" max="9986" width="4.33203125" style="11" customWidth="1"/>
    <col min="9987" max="9987" width="19.44140625" style="11" customWidth="1"/>
    <col min="9988" max="9988" width="15.109375" style="11" customWidth="1"/>
    <col min="9989" max="9989" width="15.6640625" style="11" customWidth="1"/>
    <col min="9990" max="9990" width="36.5546875" style="11" customWidth="1"/>
    <col min="9991" max="9991" width="5.88671875" style="11" customWidth="1"/>
    <col min="9992" max="9992" width="7.33203125" style="11" customWidth="1"/>
    <col min="9993" max="9993" width="12.44140625" style="11" customWidth="1"/>
    <col min="9994" max="9994" width="14.88671875" style="11" customWidth="1"/>
    <col min="9995" max="10240" width="9.109375" style="11"/>
    <col min="10241" max="10241" width="2.5546875" style="11" customWidth="1"/>
    <col min="10242" max="10242" width="4.33203125" style="11" customWidth="1"/>
    <col min="10243" max="10243" width="19.44140625" style="11" customWidth="1"/>
    <col min="10244" max="10244" width="15.109375" style="11" customWidth="1"/>
    <col min="10245" max="10245" width="15.6640625" style="11" customWidth="1"/>
    <col min="10246" max="10246" width="36.5546875" style="11" customWidth="1"/>
    <col min="10247" max="10247" width="5.88671875" style="11" customWidth="1"/>
    <col min="10248" max="10248" width="7.33203125" style="11" customWidth="1"/>
    <col min="10249" max="10249" width="12.44140625" style="11" customWidth="1"/>
    <col min="10250" max="10250" width="14.88671875" style="11" customWidth="1"/>
    <col min="10251" max="10496" width="9.109375" style="11"/>
    <col min="10497" max="10497" width="2.5546875" style="11" customWidth="1"/>
    <col min="10498" max="10498" width="4.33203125" style="11" customWidth="1"/>
    <col min="10499" max="10499" width="19.44140625" style="11" customWidth="1"/>
    <col min="10500" max="10500" width="15.109375" style="11" customWidth="1"/>
    <col min="10501" max="10501" width="15.6640625" style="11" customWidth="1"/>
    <col min="10502" max="10502" width="36.5546875" style="11" customWidth="1"/>
    <col min="10503" max="10503" width="5.88671875" style="11" customWidth="1"/>
    <col min="10504" max="10504" width="7.33203125" style="11" customWidth="1"/>
    <col min="10505" max="10505" width="12.44140625" style="11" customWidth="1"/>
    <col min="10506" max="10506" width="14.88671875" style="11" customWidth="1"/>
    <col min="10507" max="10752" width="9.109375" style="11"/>
    <col min="10753" max="10753" width="2.5546875" style="11" customWidth="1"/>
    <col min="10754" max="10754" width="4.33203125" style="11" customWidth="1"/>
    <col min="10755" max="10755" width="19.44140625" style="11" customWidth="1"/>
    <col min="10756" max="10756" width="15.109375" style="11" customWidth="1"/>
    <col min="10757" max="10757" width="15.6640625" style="11" customWidth="1"/>
    <col min="10758" max="10758" width="36.5546875" style="11" customWidth="1"/>
    <col min="10759" max="10759" width="5.88671875" style="11" customWidth="1"/>
    <col min="10760" max="10760" width="7.33203125" style="11" customWidth="1"/>
    <col min="10761" max="10761" width="12.44140625" style="11" customWidth="1"/>
    <col min="10762" max="10762" width="14.88671875" style="11" customWidth="1"/>
    <col min="10763" max="11008" width="9.109375" style="11"/>
    <col min="11009" max="11009" width="2.5546875" style="11" customWidth="1"/>
    <col min="11010" max="11010" width="4.33203125" style="11" customWidth="1"/>
    <col min="11011" max="11011" width="19.44140625" style="11" customWidth="1"/>
    <col min="11012" max="11012" width="15.109375" style="11" customWidth="1"/>
    <col min="11013" max="11013" width="15.6640625" style="11" customWidth="1"/>
    <col min="11014" max="11014" width="36.5546875" style="11" customWidth="1"/>
    <col min="11015" max="11015" width="5.88671875" style="11" customWidth="1"/>
    <col min="11016" max="11016" width="7.33203125" style="11" customWidth="1"/>
    <col min="11017" max="11017" width="12.44140625" style="11" customWidth="1"/>
    <col min="11018" max="11018" width="14.88671875" style="11" customWidth="1"/>
    <col min="11019" max="11264" width="9.109375" style="11"/>
    <col min="11265" max="11265" width="2.5546875" style="11" customWidth="1"/>
    <col min="11266" max="11266" width="4.33203125" style="11" customWidth="1"/>
    <col min="11267" max="11267" width="19.44140625" style="11" customWidth="1"/>
    <col min="11268" max="11268" width="15.109375" style="11" customWidth="1"/>
    <col min="11269" max="11269" width="15.6640625" style="11" customWidth="1"/>
    <col min="11270" max="11270" width="36.5546875" style="11" customWidth="1"/>
    <col min="11271" max="11271" width="5.88671875" style="11" customWidth="1"/>
    <col min="11272" max="11272" width="7.33203125" style="11" customWidth="1"/>
    <col min="11273" max="11273" width="12.44140625" style="11" customWidth="1"/>
    <col min="11274" max="11274" width="14.88671875" style="11" customWidth="1"/>
    <col min="11275" max="11520" width="9.109375" style="11"/>
    <col min="11521" max="11521" width="2.5546875" style="11" customWidth="1"/>
    <col min="11522" max="11522" width="4.33203125" style="11" customWidth="1"/>
    <col min="11523" max="11523" width="19.44140625" style="11" customWidth="1"/>
    <col min="11524" max="11524" width="15.109375" style="11" customWidth="1"/>
    <col min="11525" max="11525" width="15.6640625" style="11" customWidth="1"/>
    <col min="11526" max="11526" width="36.5546875" style="11" customWidth="1"/>
    <col min="11527" max="11527" width="5.88671875" style="11" customWidth="1"/>
    <col min="11528" max="11528" width="7.33203125" style="11" customWidth="1"/>
    <col min="11529" max="11529" width="12.44140625" style="11" customWidth="1"/>
    <col min="11530" max="11530" width="14.88671875" style="11" customWidth="1"/>
    <col min="11531" max="11776" width="9.109375" style="11"/>
    <col min="11777" max="11777" width="2.5546875" style="11" customWidth="1"/>
    <col min="11778" max="11778" width="4.33203125" style="11" customWidth="1"/>
    <col min="11779" max="11779" width="19.44140625" style="11" customWidth="1"/>
    <col min="11780" max="11780" width="15.109375" style="11" customWidth="1"/>
    <col min="11781" max="11781" width="15.6640625" style="11" customWidth="1"/>
    <col min="11782" max="11782" width="36.5546875" style="11" customWidth="1"/>
    <col min="11783" max="11783" width="5.88671875" style="11" customWidth="1"/>
    <col min="11784" max="11784" width="7.33203125" style="11" customWidth="1"/>
    <col min="11785" max="11785" width="12.44140625" style="11" customWidth="1"/>
    <col min="11786" max="11786" width="14.88671875" style="11" customWidth="1"/>
    <col min="11787" max="12032" width="9.109375" style="11"/>
    <col min="12033" max="12033" width="2.5546875" style="11" customWidth="1"/>
    <col min="12034" max="12034" width="4.33203125" style="11" customWidth="1"/>
    <col min="12035" max="12035" width="19.44140625" style="11" customWidth="1"/>
    <col min="12036" max="12036" width="15.109375" style="11" customWidth="1"/>
    <col min="12037" max="12037" width="15.6640625" style="11" customWidth="1"/>
    <col min="12038" max="12038" width="36.5546875" style="11" customWidth="1"/>
    <col min="12039" max="12039" width="5.88671875" style="11" customWidth="1"/>
    <col min="12040" max="12040" width="7.33203125" style="11" customWidth="1"/>
    <col min="12041" max="12041" width="12.44140625" style="11" customWidth="1"/>
    <col min="12042" max="12042" width="14.88671875" style="11" customWidth="1"/>
    <col min="12043" max="12288" width="9.109375" style="11"/>
    <col min="12289" max="12289" width="2.5546875" style="11" customWidth="1"/>
    <col min="12290" max="12290" width="4.33203125" style="11" customWidth="1"/>
    <col min="12291" max="12291" width="19.44140625" style="11" customWidth="1"/>
    <col min="12292" max="12292" width="15.109375" style="11" customWidth="1"/>
    <col min="12293" max="12293" width="15.6640625" style="11" customWidth="1"/>
    <col min="12294" max="12294" width="36.5546875" style="11" customWidth="1"/>
    <col min="12295" max="12295" width="5.88671875" style="11" customWidth="1"/>
    <col min="12296" max="12296" width="7.33203125" style="11" customWidth="1"/>
    <col min="12297" max="12297" width="12.44140625" style="11" customWidth="1"/>
    <col min="12298" max="12298" width="14.88671875" style="11" customWidth="1"/>
    <col min="12299" max="12544" width="9.109375" style="11"/>
    <col min="12545" max="12545" width="2.5546875" style="11" customWidth="1"/>
    <col min="12546" max="12546" width="4.33203125" style="11" customWidth="1"/>
    <col min="12547" max="12547" width="19.44140625" style="11" customWidth="1"/>
    <col min="12548" max="12548" width="15.109375" style="11" customWidth="1"/>
    <col min="12549" max="12549" width="15.6640625" style="11" customWidth="1"/>
    <col min="12550" max="12550" width="36.5546875" style="11" customWidth="1"/>
    <col min="12551" max="12551" width="5.88671875" style="11" customWidth="1"/>
    <col min="12552" max="12552" width="7.33203125" style="11" customWidth="1"/>
    <col min="12553" max="12553" width="12.44140625" style="11" customWidth="1"/>
    <col min="12554" max="12554" width="14.88671875" style="11" customWidth="1"/>
    <col min="12555" max="12800" width="9.109375" style="11"/>
    <col min="12801" max="12801" width="2.5546875" style="11" customWidth="1"/>
    <col min="12802" max="12802" width="4.33203125" style="11" customWidth="1"/>
    <col min="12803" max="12803" width="19.44140625" style="11" customWidth="1"/>
    <col min="12804" max="12804" width="15.109375" style="11" customWidth="1"/>
    <col min="12805" max="12805" width="15.6640625" style="11" customWidth="1"/>
    <col min="12806" max="12806" width="36.5546875" style="11" customWidth="1"/>
    <col min="12807" max="12807" width="5.88671875" style="11" customWidth="1"/>
    <col min="12808" max="12808" width="7.33203125" style="11" customWidth="1"/>
    <col min="12809" max="12809" width="12.44140625" style="11" customWidth="1"/>
    <col min="12810" max="12810" width="14.88671875" style="11" customWidth="1"/>
    <col min="12811" max="13056" width="9.109375" style="11"/>
    <col min="13057" max="13057" width="2.5546875" style="11" customWidth="1"/>
    <col min="13058" max="13058" width="4.33203125" style="11" customWidth="1"/>
    <col min="13059" max="13059" width="19.44140625" style="11" customWidth="1"/>
    <col min="13060" max="13060" width="15.109375" style="11" customWidth="1"/>
    <col min="13061" max="13061" width="15.6640625" style="11" customWidth="1"/>
    <col min="13062" max="13062" width="36.5546875" style="11" customWidth="1"/>
    <col min="13063" max="13063" width="5.88671875" style="11" customWidth="1"/>
    <col min="13064" max="13064" width="7.33203125" style="11" customWidth="1"/>
    <col min="13065" max="13065" width="12.44140625" style="11" customWidth="1"/>
    <col min="13066" max="13066" width="14.88671875" style="11" customWidth="1"/>
    <col min="13067" max="13312" width="9.109375" style="11"/>
    <col min="13313" max="13313" width="2.5546875" style="11" customWidth="1"/>
    <col min="13314" max="13314" width="4.33203125" style="11" customWidth="1"/>
    <col min="13315" max="13315" width="19.44140625" style="11" customWidth="1"/>
    <col min="13316" max="13316" width="15.109375" style="11" customWidth="1"/>
    <col min="13317" max="13317" width="15.6640625" style="11" customWidth="1"/>
    <col min="13318" max="13318" width="36.5546875" style="11" customWidth="1"/>
    <col min="13319" max="13319" width="5.88671875" style="11" customWidth="1"/>
    <col min="13320" max="13320" width="7.33203125" style="11" customWidth="1"/>
    <col min="13321" max="13321" width="12.44140625" style="11" customWidth="1"/>
    <col min="13322" max="13322" width="14.88671875" style="11" customWidth="1"/>
    <col min="13323" max="13568" width="9.109375" style="11"/>
    <col min="13569" max="13569" width="2.5546875" style="11" customWidth="1"/>
    <col min="13570" max="13570" width="4.33203125" style="11" customWidth="1"/>
    <col min="13571" max="13571" width="19.44140625" style="11" customWidth="1"/>
    <col min="13572" max="13572" width="15.109375" style="11" customWidth="1"/>
    <col min="13573" max="13573" width="15.6640625" style="11" customWidth="1"/>
    <col min="13574" max="13574" width="36.5546875" style="11" customWidth="1"/>
    <col min="13575" max="13575" width="5.88671875" style="11" customWidth="1"/>
    <col min="13576" max="13576" width="7.33203125" style="11" customWidth="1"/>
    <col min="13577" max="13577" width="12.44140625" style="11" customWidth="1"/>
    <col min="13578" max="13578" width="14.88671875" style="11" customWidth="1"/>
    <col min="13579" max="13824" width="9.109375" style="11"/>
    <col min="13825" max="13825" width="2.5546875" style="11" customWidth="1"/>
    <col min="13826" max="13826" width="4.33203125" style="11" customWidth="1"/>
    <col min="13827" max="13827" width="19.44140625" style="11" customWidth="1"/>
    <col min="13828" max="13828" width="15.109375" style="11" customWidth="1"/>
    <col min="13829" max="13829" width="15.6640625" style="11" customWidth="1"/>
    <col min="13830" max="13830" width="36.5546875" style="11" customWidth="1"/>
    <col min="13831" max="13831" width="5.88671875" style="11" customWidth="1"/>
    <col min="13832" max="13832" width="7.33203125" style="11" customWidth="1"/>
    <col min="13833" max="13833" width="12.44140625" style="11" customWidth="1"/>
    <col min="13834" max="13834" width="14.88671875" style="11" customWidth="1"/>
    <col min="13835" max="14080" width="9.109375" style="11"/>
    <col min="14081" max="14081" width="2.5546875" style="11" customWidth="1"/>
    <col min="14082" max="14082" width="4.33203125" style="11" customWidth="1"/>
    <col min="14083" max="14083" width="19.44140625" style="11" customWidth="1"/>
    <col min="14084" max="14084" width="15.109375" style="11" customWidth="1"/>
    <col min="14085" max="14085" width="15.6640625" style="11" customWidth="1"/>
    <col min="14086" max="14086" width="36.5546875" style="11" customWidth="1"/>
    <col min="14087" max="14087" width="5.88671875" style="11" customWidth="1"/>
    <col min="14088" max="14088" width="7.33203125" style="11" customWidth="1"/>
    <col min="14089" max="14089" width="12.44140625" style="11" customWidth="1"/>
    <col min="14090" max="14090" width="14.88671875" style="11" customWidth="1"/>
    <col min="14091" max="14336" width="9.109375" style="11"/>
    <col min="14337" max="14337" width="2.5546875" style="11" customWidth="1"/>
    <col min="14338" max="14338" width="4.33203125" style="11" customWidth="1"/>
    <col min="14339" max="14339" width="19.44140625" style="11" customWidth="1"/>
    <col min="14340" max="14340" width="15.109375" style="11" customWidth="1"/>
    <col min="14341" max="14341" width="15.6640625" style="11" customWidth="1"/>
    <col min="14342" max="14342" width="36.5546875" style="11" customWidth="1"/>
    <col min="14343" max="14343" width="5.88671875" style="11" customWidth="1"/>
    <col min="14344" max="14344" width="7.33203125" style="11" customWidth="1"/>
    <col min="14345" max="14345" width="12.44140625" style="11" customWidth="1"/>
    <col min="14346" max="14346" width="14.88671875" style="11" customWidth="1"/>
    <col min="14347" max="14592" width="9.109375" style="11"/>
    <col min="14593" max="14593" width="2.5546875" style="11" customWidth="1"/>
    <col min="14594" max="14594" width="4.33203125" style="11" customWidth="1"/>
    <col min="14595" max="14595" width="19.44140625" style="11" customWidth="1"/>
    <col min="14596" max="14596" width="15.109375" style="11" customWidth="1"/>
    <col min="14597" max="14597" width="15.6640625" style="11" customWidth="1"/>
    <col min="14598" max="14598" width="36.5546875" style="11" customWidth="1"/>
    <col min="14599" max="14599" width="5.88671875" style="11" customWidth="1"/>
    <col min="14600" max="14600" width="7.33203125" style="11" customWidth="1"/>
    <col min="14601" max="14601" width="12.44140625" style="11" customWidth="1"/>
    <col min="14602" max="14602" width="14.88671875" style="11" customWidth="1"/>
    <col min="14603" max="14848" width="9.109375" style="11"/>
    <col min="14849" max="14849" width="2.5546875" style="11" customWidth="1"/>
    <col min="14850" max="14850" width="4.33203125" style="11" customWidth="1"/>
    <col min="14851" max="14851" width="19.44140625" style="11" customWidth="1"/>
    <col min="14852" max="14852" width="15.109375" style="11" customWidth="1"/>
    <col min="14853" max="14853" width="15.6640625" style="11" customWidth="1"/>
    <col min="14854" max="14854" width="36.5546875" style="11" customWidth="1"/>
    <col min="14855" max="14855" width="5.88671875" style="11" customWidth="1"/>
    <col min="14856" max="14856" width="7.33203125" style="11" customWidth="1"/>
    <col min="14857" max="14857" width="12.44140625" style="11" customWidth="1"/>
    <col min="14858" max="14858" width="14.88671875" style="11" customWidth="1"/>
    <col min="14859" max="15104" width="9.109375" style="11"/>
    <col min="15105" max="15105" width="2.5546875" style="11" customWidth="1"/>
    <col min="15106" max="15106" width="4.33203125" style="11" customWidth="1"/>
    <col min="15107" max="15107" width="19.44140625" style="11" customWidth="1"/>
    <col min="15108" max="15108" width="15.109375" style="11" customWidth="1"/>
    <col min="15109" max="15109" width="15.6640625" style="11" customWidth="1"/>
    <col min="15110" max="15110" width="36.5546875" style="11" customWidth="1"/>
    <col min="15111" max="15111" width="5.88671875" style="11" customWidth="1"/>
    <col min="15112" max="15112" width="7.33203125" style="11" customWidth="1"/>
    <col min="15113" max="15113" width="12.44140625" style="11" customWidth="1"/>
    <col min="15114" max="15114" width="14.88671875" style="11" customWidth="1"/>
    <col min="15115" max="15360" width="9.109375" style="11"/>
    <col min="15361" max="15361" width="2.5546875" style="11" customWidth="1"/>
    <col min="15362" max="15362" width="4.33203125" style="11" customWidth="1"/>
    <col min="15363" max="15363" width="19.44140625" style="11" customWidth="1"/>
    <col min="15364" max="15364" width="15.109375" style="11" customWidth="1"/>
    <col min="15365" max="15365" width="15.6640625" style="11" customWidth="1"/>
    <col min="15366" max="15366" width="36.5546875" style="11" customWidth="1"/>
    <col min="15367" max="15367" width="5.88671875" style="11" customWidth="1"/>
    <col min="15368" max="15368" width="7.33203125" style="11" customWidth="1"/>
    <col min="15369" max="15369" width="12.44140625" style="11" customWidth="1"/>
    <col min="15370" max="15370" width="14.88671875" style="11" customWidth="1"/>
    <col min="15371" max="15616" width="9.109375" style="11"/>
    <col min="15617" max="15617" width="2.5546875" style="11" customWidth="1"/>
    <col min="15618" max="15618" width="4.33203125" style="11" customWidth="1"/>
    <col min="15619" max="15619" width="19.44140625" style="11" customWidth="1"/>
    <col min="15620" max="15620" width="15.109375" style="11" customWidth="1"/>
    <col min="15621" max="15621" width="15.6640625" style="11" customWidth="1"/>
    <col min="15622" max="15622" width="36.5546875" style="11" customWidth="1"/>
    <col min="15623" max="15623" width="5.88671875" style="11" customWidth="1"/>
    <col min="15624" max="15624" width="7.33203125" style="11" customWidth="1"/>
    <col min="15625" max="15625" width="12.44140625" style="11" customWidth="1"/>
    <col min="15626" max="15626" width="14.88671875" style="11" customWidth="1"/>
    <col min="15627" max="15872" width="9.109375" style="11"/>
    <col min="15873" max="15873" width="2.5546875" style="11" customWidth="1"/>
    <col min="15874" max="15874" width="4.33203125" style="11" customWidth="1"/>
    <col min="15875" max="15875" width="19.44140625" style="11" customWidth="1"/>
    <col min="15876" max="15876" width="15.109375" style="11" customWidth="1"/>
    <col min="15877" max="15877" width="15.6640625" style="11" customWidth="1"/>
    <col min="15878" max="15878" width="36.5546875" style="11" customWidth="1"/>
    <col min="15879" max="15879" width="5.88671875" style="11" customWidth="1"/>
    <col min="15880" max="15880" width="7.33203125" style="11" customWidth="1"/>
    <col min="15881" max="15881" width="12.44140625" style="11" customWidth="1"/>
    <col min="15882" max="15882" width="14.88671875" style="11" customWidth="1"/>
    <col min="15883" max="16128" width="9.109375" style="11"/>
    <col min="16129" max="16129" width="2.5546875" style="11" customWidth="1"/>
    <col min="16130" max="16130" width="4.33203125" style="11" customWidth="1"/>
    <col min="16131" max="16131" width="19.44140625" style="11" customWidth="1"/>
    <col min="16132" max="16132" width="15.109375" style="11" customWidth="1"/>
    <col min="16133" max="16133" width="15.6640625" style="11" customWidth="1"/>
    <col min="16134" max="16134" width="36.5546875" style="11" customWidth="1"/>
    <col min="16135" max="16135" width="5.88671875" style="11" customWidth="1"/>
    <col min="16136" max="16136" width="7.33203125" style="11" customWidth="1"/>
    <col min="16137" max="16137" width="12.44140625" style="11" customWidth="1"/>
    <col min="16138" max="16138" width="14.88671875" style="11" customWidth="1"/>
    <col min="16139" max="16384" width="9.109375" style="11"/>
  </cols>
  <sheetData>
    <row r="1" spans="1:11" s="1" customFormat="1">
      <c r="H1" s="198" t="s">
        <v>119</v>
      </c>
      <c r="I1" s="198"/>
      <c r="J1" s="198"/>
      <c r="K1" s="96"/>
    </row>
    <row r="2" spans="1:11" s="1" customFormat="1">
      <c r="F2" s="198" t="s">
        <v>1</v>
      </c>
      <c r="G2" s="198"/>
      <c r="H2" s="198"/>
      <c r="I2" s="198"/>
      <c r="J2" s="198"/>
      <c r="K2" s="96"/>
    </row>
    <row r="3" spans="1:11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  <c r="K3" s="96"/>
    </row>
    <row r="4" spans="1:11">
      <c r="A4" s="1"/>
      <c r="B4" s="89"/>
      <c r="C4" s="89"/>
      <c r="D4" s="3"/>
      <c r="E4" s="3"/>
      <c r="F4" s="1"/>
      <c r="G4" s="88"/>
      <c r="H4" s="88"/>
      <c r="I4" s="88"/>
      <c r="J4" s="88"/>
    </row>
    <row r="5" spans="1:11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1">
      <c r="A6" s="1"/>
      <c r="B6" s="3"/>
      <c r="C6" s="251" t="s">
        <v>19</v>
      </c>
      <c r="D6" s="251"/>
      <c r="E6" s="251"/>
      <c r="F6" s="251"/>
      <c r="G6" s="251"/>
      <c r="H6" s="251"/>
      <c r="I6" s="251"/>
      <c r="J6" s="1"/>
    </row>
    <row r="7" spans="1:11">
      <c r="A7" s="1"/>
      <c r="B7" s="3"/>
      <c r="C7" s="87"/>
      <c r="D7" s="87"/>
      <c r="E7" s="87"/>
      <c r="F7" s="87"/>
      <c r="G7" s="87"/>
      <c r="H7" s="87"/>
      <c r="I7" s="87"/>
      <c r="J7" s="1"/>
    </row>
    <row r="8" spans="1:11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1" ht="35.25" customHeight="1">
      <c r="A9" s="1"/>
      <c r="B9" s="256" t="s">
        <v>37</v>
      </c>
      <c r="C9" s="256"/>
      <c r="D9" s="256"/>
      <c r="E9" s="256"/>
      <c r="F9" s="256"/>
      <c r="G9" s="256"/>
      <c r="H9" s="256"/>
      <c r="I9" s="256"/>
      <c r="J9" s="256"/>
    </row>
    <row r="10" spans="1:11" ht="18.75" customHeight="1">
      <c r="A10" s="1"/>
      <c r="B10" s="18"/>
      <c r="C10" s="253" t="s">
        <v>5</v>
      </c>
      <c r="D10" s="253"/>
      <c r="E10" s="253"/>
      <c r="F10" s="253"/>
      <c r="G10" s="253"/>
      <c r="H10" s="253"/>
      <c r="I10" s="253"/>
      <c r="J10" s="18"/>
    </row>
    <row r="11" spans="1:11">
      <c r="A11" s="1"/>
      <c r="B11" s="207" t="s">
        <v>51</v>
      </c>
      <c r="C11" s="207"/>
      <c r="D11" s="207"/>
      <c r="E11" s="207"/>
      <c r="F11" s="207"/>
      <c r="G11" s="207"/>
      <c r="H11" s="207"/>
      <c r="I11" s="207"/>
      <c r="J11" s="207"/>
    </row>
    <row r="12" spans="1:11" ht="42" customHeight="1">
      <c r="A12" s="1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21</v>
      </c>
    </row>
    <row r="13" spans="1:11">
      <c r="A13" s="1"/>
      <c r="B13" s="189"/>
      <c r="C13" s="175"/>
      <c r="D13" s="176"/>
      <c r="E13" s="176"/>
      <c r="F13" s="177"/>
      <c r="G13" s="92" t="s">
        <v>10</v>
      </c>
      <c r="H13" s="92" t="s">
        <v>11</v>
      </c>
      <c r="I13" s="189"/>
      <c r="J13" s="189"/>
    </row>
    <row r="14" spans="1:11" ht="17.25" customHeight="1">
      <c r="A14" s="1"/>
      <c r="B14" s="92">
        <v>1</v>
      </c>
      <c r="C14" s="342" t="s">
        <v>159</v>
      </c>
      <c r="D14" s="343"/>
      <c r="E14" s="343"/>
      <c r="F14" s="344"/>
      <c r="G14" s="94" t="s">
        <v>71</v>
      </c>
      <c r="H14" s="12">
        <v>120000</v>
      </c>
      <c r="I14" s="95">
        <v>2020</v>
      </c>
      <c r="J14" s="90">
        <v>1813.5</v>
      </c>
    </row>
    <row r="15" spans="1:11" ht="17.25" customHeight="1">
      <c r="A15" s="1"/>
      <c r="B15" s="92">
        <v>2</v>
      </c>
      <c r="C15" s="342" t="s">
        <v>165</v>
      </c>
      <c r="D15" s="343"/>
      <c r="E15" s="343"/>
      <c r="F15" s="344"/>
      <c r="G15" s="94" t="s">
        <v>71</v>
      </c>
      <c r="H15" s="12">
        <v>4000</v>
      </c>
      <c r="I15" s="95">
        <v>2020</v>
      </c>
      <c r="J15" s="90">
        <v>269.7</v>
      </c>
    </row>
    <row r="16" spans="1:11" ht="17.25" customHeight="1">
      <c r="A16" s="1"/>
      <c r="B16" s="92">
        <v>3</v>
      </c>
      <c r="C16" s="342" t="s">
        <v>160</v>
      </c>
      <c r="D16" s="343"/>
      <c r="E16" s="343"/>
      <c r="F16" s="344"/>
      <c r="G16" s="94" t="s">
        <v>71</v>
      </c>
      <c r="H16" s="12">
        <v>7500</v>
      </c>
      <c r="I16" s="95">
        <v>2020</v>
      </c>
      <c r="J16" s="90">
        <v>233.4</v>
      </c>
    </row>
    <row r="17" spans="1:10" ht="17.25" customHeight="1">
      <c r="A17" s="1"/>
      <c r="B17" s="92">
        <v>4</v>
      </c>
      <c r="C17" s="345" t="s">
        <v>62</v>
      </c>
      <c r="D17" s="345"/>
      <c r="E17" s="345"/>
      <c r="F17" s="345"/>
      <c r="G17" s="92" t="s">
        <v>13</v>
      </c>
      <c r="H17" s="94">
        <v>1</v>
      </c>
      <c r="I17" s="95">
        <v>2020</v>
      </c>
      <c r="J17" s="27">
        <v>299.3</v>
      </c>
    </row>
    <row r="18" spans="1:10" ht="17.25" customHeight="1">
      <c r="A18" s="1"/>
      <c r="B18" s="92">
        <v>5</v>
      </c>
      <c r="C18" s="168" t="s">
        <v>112</v>
      </c>
      <c r="D18" s="169"/>
      <c r="E18" s="169"/>
      <c r="F18" s="170"/>
      <c r="G18" s="92" t="s">
        <v>13</v>
      </c>
      <c r="H18" s="94">
        <v>1</v>
      </c>
      <c r="I18" s="95">
        <v>2020</v>
      </c>
      <c r="J18" s="27">
        <v>135</v>
      </c>
    </row>
    <row r="19" spans="1:10" ht="17.25" customHeight="1">
      <c r="A19" s="1"/>
      <c r="B19" s="92">
        <v>6</v>
      </c>
      <c r="C19" s="342" t="s">
        <v>60</v>
      </c>
      <c r="D19" s="343"/>
      <c r="E19" s="343"/>
      <c r="F19" s="344"/>
      <c r="G19" s="92" t="s">
        <v>13</v>
      </c>
      <c r="H19" s="94">
        <v>1</v>
      </c>
      <c r="I19" s="95">
        <v>2020</v>
      </c>
      <c r="J19" s="27">
        <v>484.6</v>
      </c>
    </row>
    <row r="20" spans="1:10" ht="26.25" customHeight="1">
      <c r="A20" s="1"/>
      <c r="B20" s="171" t="s">
        <v>24</v>
      </c>
      <c r="C20" s="171"/>
      <c r="D20" s="171"/>
      <c r="E20" s="171"/>
      <c r="F20" s="171"/>
      <c r="G20" s="171"/>
      <c r="H20" s="171"/>
      <c r="I20" s="171"/>
      <c r="J20" s="171"/>
    </row>
    <row r="21" spans="1:10" ht="12" customHeight="1">
      <c r="A21" s="1"/>
      <c r="B21" s="172" t="s">
        <v>15</v>
      </c>
      <c r="C21" s="173"/>
      <c r="D21" s="174"/>
      <c r="E21" s="178" t="s">
        <v>16</v>
      </c>
      <c r="F21" s="179"/>
      <c r="G21" s="179"/>
      <c r="H21" s="179"/>
      <c r="I21" s="179"/>
      <c r="J21" s="180"/>
    </row>
    <row r="22" spans="1:10">
      <c r="A22" s="1"/>
      <c r="B22" s="175"/>
      <c r="C22" s="176"/>
      <c r="D22" s="177"/>
      <c r="E22" s="313" t="s">
        <v>17</v>
      </c>
      <c r="F22" s="314"/>
      <c r="G22" s="321"/>
      <c r="H22" s="209" t="s">
        <v>18</v>
      </c>
      <c r="I22" s="182"/>
      <c r="J22" s="183"/>
    </row>
    <row r="23" spans="1:10" ht="19.5" customHeight="1">
      <c r="A23" s="1"/>
      <c r="B23" s="162">
        <f>E23</f>
        <v>3235.5</v>
      </c>
      <c r="C23" s="163"/>
      <c r="D23" s="164"/>
      <c r="E23" s="162">
        <f>SUM(J14:J19)</f>
        <v>3235.5</v>
      </c>
      <c r="F23" s="163"/>
      <c r="G23" s="164"/>
      <c r="H23" s="332"/>
      <c r="I23" s="333"/>
      <c r="J23" s="334"/>
    </row>
    <row r="24" spans="1:10" ht="14.25" customHeight="1">
      <c r="A24" s="1"/>
      <c r="B24" s="17"/>
      <c r="C24" s="17"/>
      <c r="D24" s="17"/>
      <c r="E24" s="17"/>
      <c r="F24" s="17"/>
      <c r="G24" s="17"/>
      <c r="H24" s="17"/>
      <c r="I24" s="17"/>
      <c r="J24" s="17"/>
    </row>
    <row r="25" spans="1:10" ht="29.25" customHeight="1"/>
  </sheetData>
  <mergeCells count="29"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15:F15"/>
    <mergeCell ref="C16:F16"/>
    <mergeCell ref="C17:F17"/>
    <mergeCell ref="C19:F19"/>
    <mergeCell ref="C18:F18"/>
    <mergeCell ref="B23:D23"/>
    <mergeCell ref="E23:G23"/>
    <mergeCell ref="H23:J23"/>
    <mergeCell ref="B20:J20"/>
    <mergeCell ref="B21:D22"/>
    <mergeCell ref="E21:J21"/>
    <mergeCell ref="E22:G22"/>
    <mergeCell ref="H22:J2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B9" sqref="B9:J9"/>
    </sheetView>
  </sheetViews>
  <sheetFormatPr defaultRowHeight="13.2"/>
  <cols>
    <col min="1" max="1" width="2.109375" style="10" customWidth="1"/>
    <col min="2" max="2" width="3.6640625" style="10" customWidth="1"/>
    <col min="3" max="3" width="19.44140625" style="10" customWidth="1"/>
    <col min="4" max="4" width="13.44140625" style="10" customWidth="1"/>
    <col min="5" max="5" width="5" style="10" customWidth="1"/>
    <col min="6" max="6" width="46.88671875" style="10" customWidth="1"/>
    <col min="7" max="7" width="5.88671875" style="10" customWidth="1"/>
    <col min="8" max="8" width="9" style="10" customWidth="1"/>
    <col min="9" max="9" width="11.5546875" style="10" customWidth="1"/>
    <col min="10" max="10" width="13.6640625" style="10" customWidth="1"/>
    <col min="11" max="254" width="9.109375" style="10"/>
    <col min="255" max="255" width="2.109375" style="10" customWidth="1"/>
    <col min="256" max="256" width="3.6640625" style="10" customWidth="1"/>
    <col min="257" max="257" width="19.44140625" style="10" customWidth="1"/>
    <col min="258" max="258" width="15.109375" style="10" customWidth="1"/>
    <col min="259" max="259" width="6.5546875" style="10" customWidth="1"/>
    <col min="260" max="260" width="52.109375" style="10" customWidth="1"/>
    <col min="261" max="261" width="5.88671875" style="10" customWidth="1"/>
    <col min="262" max="262" width="7" style="10" customWidth="1"/>
    <col min="263" max="263" width="11.5546875" style="10" customWidth="1"/>
    <col min="264" max="264" width="13.6640625" style="10" customWidth="1"/>
    <col min="265" max="510" width="9.109375" style="10"/>
    <col min="511" max="511" width="2.109375" style="10" customWidth="1"/>
    <col min="512" max="512" width="3.6640625" style="10" customWidth="1"/>
    <col min="513" max="513" width="19.44140625" style="10" customWidth="1"/>
    <col min="514" max="514" width="15.109375" style="10" customWidth="1"/>
    <col min="515" max="515" width="6.5546875" style="10" customWidth="1"/>
    <col min="516" max="516" width="52.109375" style="10" customWidth="1"/>
    <col min="517" max="517" width="5.88671875" style="10" customWidth="1"/>
    <col min="518" max="518" width="7" style="10" customWidth="1"/>
    <col min="519" max="519" width="11.5546875" style="10" customWidth="1"/>
    <col min="520" max="520" width="13.6640625" style="10" customWidth="1"/>
    <col min="521" max="766" width="9.109375" style="10"/>
    <col min="767" max="767" width="2.109375" style="10" customWidth="1"/>
    <col min="768" max="768" width="3.6640625" style="10" customWidth="1"/>
    <col min="769" max="769" width="19.44140625" style="10" customWidth="1"/>
    <col min="770" max="770" width="15.109375" style="10" customWidth="1"/>
    <col min="771" max="771" width="6.5546875" style="10" customWidth="1"/>
    <col min="772" max="772" width="52.109375" style="10" customWidth="1"/>
    <col min="773" max="773" width="5.88671875" style="10" customWidth="1"/>
    <col min="774" max="774" width="7" style="10" customWidth="1"/>
    <col min="775" max="775" width="11.5546875" style="10" customWidth="1"/>
    <col min="776" max="776" width="13.6640625" style="10" customWidth="1"/>
    <col min="777" max="1022" width="9.109375" style="10"/>
    <col min="1023" max="1023" width="2.109375" style="10" customWidth="1"/>
    <col min="1024" max="1024" width="3.6640625" style="10" customWidth="1"/>
    <col min="1025" max="1025" width="19.44140625" style="10" customWidth="1"/>
    <col min="1026" max="1026" width="15.109375" style="10" customWidth="1"/>
    <col min="1027" max="1027" width="6.5546875" style="10" customWidth="1"/>
    <col min="1028" max="1028" width="52.109375" style="10" customWidth="1"/>
    <col min="1029" max="1029" width="5.88671875" style="10" customWidth="1"/>
    <col min="1030" max="1030" width="7" style="10" customWidth="1"/>
    <col min="1031" max="1031" width="11.5546875" style="10" customWidth="1"/>
    <col min="1032" max="1032" width="13.6640625" style="10" customWidth="1"/>
    <col min="1033" max="1278" width="9.109375" style="10"/>
    <col min="1279" max="1279" width="2.109375" style="10" customWidth="1"/>
    <col min="1280" max="1280" width="3.6640625" style="10" customWidth="1"/>
    <col min="1281" max="1281" width="19.44140625" style="10" customWidth="1"/>
    <col min="1282" max="1282" width="15.109375" style="10" customWidth="1"/>
    <col min="1283" max="1283" width="6.5546875" style="10" customWidth="1"/>
    <col min="1284" max="1284" width="52.109375" style="10" customWidth="1"/>
    <col min="1285" max="1285" width="5.88671875" style="10" customWidth="1"/>
    <col min="1286" max="1286" width="7" style="10" customWidth="1"/>
    <col min="1287" max="1287" width="11.5546875" style="10" customWidth="1"/>
    <col min="1288" max="1288" width="13.6640625" style="10" customWidth="1"/>
    <col min="1289" max="1534" width="9.109375" style="10"/>
    <col min="1535" max="1535" width="2.109375" style="10" customWidth="1"/>
    <col min="1536" max="1536" width="3.6640625" style="10" customWidth="1"/>
    <col min="1537" max="1537" width="19.44140625" style="10" customWidth="1"/>
    <col min="1538" max="1538" width="15.109375" style="10" customWidth="1"/>
    <col min="1539" max="1539" width="6.5546875" style="10" customWidth="1"/>
    <col min="1540" max="1540" width="52.109375" style="10" customWidth="1"/>
    <col min="1541" max="1541" width="5.88671875" style="10" customWidth="1"/>
    <col min="1542" max="1542" width="7" style="10" customWidth="1"/>
    <col min="1543" max="1543" width="11.5546875" style="10" customWidth="1"/>
    <col min="1544" max="1544" width="13.6640625" style="10" customWidth="1"/>
    <col min="1545" max="1790" width="9.109375" style="10"/>
    <col min="1791" max="1791" width="2.109375" style="10" customWidth="1"/>
    <col min="1792" max="1792" width="3.6640625" style="10" customWidth="1"/>
    <col min="1793" max="1793" width="19.44140625" style="10" customWidth="1"/>
    <col min="1794" max="1794" width="15.109375" style="10" customWidth="1"/>
    <col min="1795" max="1795" width="6.5546875" style="10" customWidth="1"/>
    <col min="1796" max="1796" width="52.109375" style="10" customWidth="1"/>
    <col min="1797" max="1797" width="5.88671875" style="10" customWidth="1"/>
    <col min="1798" max="1798" width="7" style="10" customWidth="1"/>
    <col min="1799" max="1799" width="11.5546875" style="10" customWidth="1"/>
    <col min="1800" max="1800" width="13.6640625" style="10" customWidth="1"/>
    <col min="1801" max="2046" width="9.109375" style="10"/>
    <col min="2047" max="2047" width="2.109375" style="10" customWidth="1"/>
    <col min="2048" max="2048" width="3.6640625" style="10" customWidth="1"/>
    <col min="2049" max="2049" width="19.44140625" style="10" customWidth="1"/>
    <col min="2050" max="2050" width="15.109375" style="10" customWidth="1"/>
    <col min="2051" max="2051" width="6.5546875" style="10" customWidth="1"/>
    <col min="2052" max="2052" width="52.109375" style="10" customWidth="1"/>
    <col min="2053" max="2053" width="5.88671875" style="10" customWidth="1"/>
    <col min="2054" max="2054" width="7" style="10" customWidth="1"/>
    <col min="2055" max="2055" width="11.5546875" style="10" customWidth="1"/>
    <col min="2056" max="2056" width="13.6640625" style="10" customWidth="1"/>
    <col min="2057" max="2302" width="9.109375" style="10"/>
    <col min="2303" max="2303" width="2.109375" style="10" customWidth="1"/>
    <col min="2304" max="2304" width="3.6640625" style="10" customWidth="1"/>
    <col min="2305" max="2305" width="19.44140625" style="10" customWidth="1"/>
    <col min="2306" max="2306" width="15.109375" style="10" customWidth="1"/>
    <col min="2307" max="2307" width="6.5546875" style="10" customWidth="1"/>
    <col min="2308" max="2308" width="52.109375" style="10" customWidth="1"/>
    <col min="2309" max="2309" width="5.88671875" style="10" customWidth="1"/>
    <col min="2310" max="2310" width="7" style="10" customWidth="1"/>
    <col min="2311" max="2311" width="11.5546875" style="10" customWidth="1"/>
    <col min="2312" max="2312" width="13.6640625" style="10" customWidth="1"/>
    <col min="2313" max="2558" width="9.109375" style="10"/>
    <col min="2559" max="2559" width="2.109375" style="10" customWidth="1"/>
    <col min="2560" max="2560" width="3.6640625" style="10" customWidth="1"/>
    <col min="2561" max="2561" width="19.44140625" style="10" customWidth="1"/>
    <col min="2562" max="2562" width="15.109375" style="10" customWidth="1"/>
    <col min="2563" max="2563" width="6.5546875" style="10" customWidth="1"/>
    <col min="2564" max="2564" width="52.109375" style="10" customWidth="1"/>
    <col min="2565" max="2565" width="5.88671875" style="10" customWidth="1"/>
    <col min="2566" max="2566" width="7" style="10" customWidth="1"/>
    <col min="2567" max="2567" width="11.5546875" style="10" customWidth="1"/>
    <col min="2568" max="2568" width="13.6640625" style="10" customWidth="1"/>
    <col min="2569" max="2814" width="9.109375" style="10"/>
    <col min="2815" max="2815" width="2.109375" style="10" customWidth="1"/>
    <col min="2816" max="2816" width="3.6640625" style="10" customWidth="1"/>
    <col min="2817" max="2817" width="19.44140625" style="10" customWidth="1"/>
    <col min="2818" max="2818" width="15.109375" style="10" customWidth="1"/>
    <col min="2819" max="2819" width="6.5546875" style="10" customWidth="1"/>
    <col min="2820" max="2820" width="52.109375" style="10" customWidth="1"/>
    <col min="2821" max="2821" width="5.88671875" style="10" customWidth="1"/>
    <col min="2822" max="2822" width="7" style="10" customWidth="1"/>
    <col min="2823" max="2823" width="11.5546875" style="10" customWidth="1"/>
    <col min="2824" max="2824" width="13.6640625" style="10" customWidth="1"/>
    <col min="2825" max="3070" width="9.109375" style="10"/>
    <col min="3071" max="3071" width="2.109375" style="10" customWidth="1"/>
    <col min="3072" max="3072" width="3.6640625" style="10" customWidth="1"/>
    <col min="3073" max="3073" width="19.44140625" style="10" customWidth="1"/>
    <col min="3074" max="3074" width="15.109375" style="10" customWidth="1"/>
    <col min="3075" max="3075" width="6.5546875" style="10" customWidth="1"/>
    <col min="3076" max="3076" width="52.109375" style="10" customWidth="1"/>
    <col min="3077" max="3077" width="5.88671875" style="10" customWidth="1"/>
    <col min="3078" max="3078" width="7" style="10" customWidth="1"/>
    <col min="3079" max="3079" width="11.5546875" style="10" customWidth="1"/>
    <col min="3080" max="3080" width="13.6640625" style="10" customWidth="1"/>
    <col min="3081" max="3326" width="9.109375" style="10"/>
    <col min="3327" max="3327" width="2.109375" style="10" customWidth="1"/>
    <col min="3328" max="3328" width="3.6640625" style="10" customWidth="1"/>
    <col min="3329" max="3329" width="19.44140625" style="10" customWidth="1"/>
    <col min="3330" max="3330" width="15.109375" style="10" customWidth="1"/>
    <col min="3331" max="3331" width="6.5546875" style="10" customWidth="1"/>
    <col min="3332" max="3332" width="52.109375" style="10" customWidth="1"/>
    <col min="3333" max="3333" width="5.88671875" style="10" customWidth="1"/>
    <col min="3334" max="3334" width="7" style="10" customWidth="1"/>
    <col min="3335" max="3335" width="11.5546875" style="10" customWidth="1"/>
    <col min="3336" max="3336" width="13.6640625" style="10" customWidth="1"/>
    <col min="3337" max="3582" width="9.109375" style="10"/>
    <col min="3583" max="3583" width="2.109375" style="10" customWidth="1"/>
    <col min="3584" max="3584" width="3.6640625" style="10" customWidth="1"/>
    <col min="3585" max="3585" width="19.44140625" style="10" customWidth="1"/>
    <col min="3586" max="3586" width="15.109375" style="10" customWidth="1"/>
    <col min="3587" max="3587" width="6.5546875" style="10" customWidth="1"/>
    <col min="3588" max="3588" width="52.109375" style="10" customWidth="1"/>
    <col min="3589" max="3589" width="5.88671875" style="10" customWidth="1"/>
    <col min="3590" max="3590" width="7" style="10" customWidth="1"/>
    <col min="3591" max="3591" width="11.5546875" style="10" customWidth="1"/>
    <col min="3592" max="3592" width="13.6640625" style="10" customWidth="1"/>
    <col min="3593" max="3838" width="9.109375" style="10"/>
    <col min="3839" max="3839" width="2.109375" style="10" customWidth="1"/>
    <col min="3840" max="3840" width="3.6640625" style="10" customWidth="1"/>
    <col min="3841" max="3841" width="19.44140625" style="10" customWidth="1"/>
    <col min="3842" max="3842" width="15.109375" style="10" customWidth="1"/>
    <col min="3843" max="3843" width="6.5546875" style="10" customWidth="1"/>
    <col min="3844" max="3844" width="52.109375" style="10" customWidth="1"/>
    <col min="3845" max="3845" width="5.88671875" style="10" customWidth="1"/>
    <col min="3846" max="3846" width="7" style="10" customWidth="1"/>
    <col min="3847" max="3847" width="11.5546875" style="10" customWidth="1"/>
    <col min="3848" max="3848" width="13.6640625" style="10" customWidth="1"/>
    <col min="3849" max="4094" width="9.109375" style="10"/>
    <col min="4095" max="4095" width="2.109375" style="10" customWidth="1"/>
    <col min="4096" max="4096" width="3.6640625" style="10" customWidth="1"/>
    <col min="4097" max="4097" width="19.44140625" style="10" customWidth="1"/>
    <col min="4098" max="4098" width="15.109375" style="10" customWidth="1"/>
    <col min="4099" max="4099" width="6.5546875" style="10" customWidth="1"/>
    <col min="4100" max="4100" width="52.109375" style="10" customWidth="1"/>
    <col min="4101" max="4101" width="5.88671875" style="10" customWidth="1"/>
    <col min="4102" max="4102" width="7" style="10" customWidth="1"/>
    <col min="4103" max="4103" width="11.5546875" style="10" customWidth="1"/>
    <col min="4104" max="4104" width="13.6640625" style="10" customWidth="1"/>
    <col min="4105" max="4350" width="9.109375" style="10"/>
    <col min="4351" max="4351" width="2.109375" style="10" customWidth="1"/>
    <col min="4352" max="4352" width="3.6640625" style="10" customWidth="1"/>
    <col min="4353" max="4353" width="19.44140625" style="10" customWidth="1"/>
    <col min="4354" max="4354" width="15.109375" style="10" customWidth="1"/>
    <col min="4355" max="4355" width="6.5546875" style="10" customWidth="1"/>
    <col min="4356" max="4356" width="52.109375" style="10" customWidth="1"/>
    <col min="4357" max="4357" width="5.88671875" style="10" customWidth="1"/>
    <col min="4358" max="4358" width="7" style="10" customWidth="1"/>
    <col min="4359" max="4359" width="11.5546875" style="10" customWidth="1"/>
    <col min="4360" max="4360" width="13.6640625" style="10" customWidth="1"/>
    <col min="4361" max="4606" width="9.109375" style="10"/>
    <col min="4607" max="4607" width="2.109375" style="10" customWidth="1"/>
    <col min="4608" max="4608" width="3.6640625" style="10" customWidth="1"/>
    <col min="4609" max="4609" width="19.44140625" style="10" customWidth="1"/>
    <col min="4610" max="4610" width="15.109375" style="10" customWidth="1"/>
    <col min="4611" max="4611" width="6.5546875" style="10" customWidth="1"/>
    <col min="4612" max="4612" width="52.109375" style="10" customWidth="1"/>
    <col min="4613" max="4613" width="5.88671875" style="10" customWidth="1"/>
    <col min="4614" max="4614" width="7" style="10" customWidth="1"/>
    <col min="4615" max="4615" width="11.5546875" style="10" customWidth="1"/>
    <col min="4616" max="4616" width="13.6640625" style="10" customWidth="1"/>
    <col min="4617" max="4862" width="9.109375" style="10"/>
    <col min="4863" max="4863" width="2.109375" style="10" customWidth="1"/>
    <col min="4864" max="4864" width="3.6640625" style="10" customWidth="1"/>
    <col min="4865" max="4865" width="19.44140625" style="10" customWidth="1"/>
    <col min="4866" max="4866" width="15.109375" style="10" customWidth="1"/>
    <col min="4867" max="4867" width="6.5546875" style="10" customWidth="1"/>
    <col min="4868" max="4868" width="52.109375" style="10" customWidth="1"/>
    <col min="4869" max="4869" width="5.88671875" style="10" customWidth="1"/>
    <col min="4870" max="4870" width="7" style="10" customWidth="1"/>
    <col min="4871" max="4871" width="11.5546875" style="10" customWidth="1"/>
    <col min="4872" max="4872" width="13.6640625" style="10" customWidth="1"/>
    <col min="4873" max="5118" width="9.109375" style="10"/>
    <col min="5119" max="5119" width="2.109375" style="10" customWidth="1"/>
    <col min="5120" max="5120" width="3.6640625" style="10" customWidth="1"/>
    <col min="5121" max="5121" width="19.44140625" style="10" customWidth="1"/>
    <col min="5122" max="5122" width="15.109375" style="10" customWidth="1"/>
    <col min="5123" max="5123" width="6.5546875" style="10" customWidth="1"/>
    <col min="5124" max="5124" width="52.109375" style="10" customWidth="1"/>
    <col min="5125" max="5125" width="5.88671875" style="10" customWidth="1"/>
    <col min="5126" max="5126" width="7" style="10" customWidth="1"/>
    <col min="5127" max="5127" width="11.5546875" style="10" customWidth="1"/>
    <col min="5128" max="5128" width="13.6640625" style="10" customWidth="1"/>
    <col min="5129" max="5374" width="9.109375" style="10"/>
    <col min="5375" max="5375" width="2.109375" style="10" customWidth="1"/>
    <col min="5376" max="5376" width="3.6640625" style="10" customWidth="1"/>
    <col min="5377" max="5377" width="19.44140625" style="10" customWidth="1"/>
    <col min="5378" max="5378" width="15.109375" style="10" customWidth="1"/>
    <col min="5379" max="5379" width="6.5546875" style="10" customWidth="1"/>
    <col min="5380" max="5380" width="52.109375" style="10" customWidth="1"/>
    <col min="5381" max="5381" width="5.88671875" style="10" customWidth="1"/>
    <col min="5382" max="5382" width="7" style="10" customWidth="1"/>
    <col min="5383" max="5383" width="11.5546875" style="10" customWidth="1"/>
    <col min="5384" max="5384" width="13.6640625" style="10" customWidth="1"/>
    <col min="5385" max="5630" width="9.109375" style="10"/>
    <col min="5631" max="5631" width="2.109375" style="10" customWidth="1"/>
    <col min="5632" max="5632" width="3.6640625" style="10" customWidth="1"/>
    <col min="5633" max="5633" width="19.44140625" style="10" customWidth="1"/>
    <col min="5634" max="5634" width="15.109375" style="10" customWidth="1"/>
    <col min="5635" max="5635" width="6.5546875" style="10" customWidth="1"/>
    <col min="5636" max="5636" width="52.109375" style="10" customWidth="1"/>
    <col min="5637" max="5637" width="5.88671875" style="10" customWidth="1"/>
    <col min="5638" max="5638" width="7" style="10" customWidth="1"/>
    <col min="5639" max="5639" width="11.5546875" style="10" customWidth="1"/>
    <col min="5640" max="5640" width="13.6640625" style="10" customWidth="1"/>
    <col min="5641" max="5886" width="9.109375" style="10"/>
    <col min="5887" max="5887" width="2.109375" style="10" customWidth="1"/>
    <col min="5888" max="5888" width="3.6640625" style="10" customWidth="1"/>
    <col min="5889" max="5889" width="19.44140625" style="10" customWidth="1"/>
    <col min="5890" max="5890" width="15.109375" style="10" customWidth="1"/>
    <col min="5891" max="5891" width="6.5546875" style="10" customWidth="1"/>
    <col min="5892" max="5892" width="52.109375" style="10" customWidth="1"/>
    <col min="5893" max="5893" width="5.88671875" style="10" customWidth="1"/>
    <col min="5894" max="5894" width="7" style="10" customWidth="1"/>
    <col min="5895" max="5895" width="11.5546875" style="10" customWidth="1"/>
    <col min="5896" max="5896" width="13.6640625" style="10" customWidth="1"/>
    <col min="5897" max="6142" width="9.109375" style="10"/>
    <col min="6143" max="6143" width="2.109375" style="10" customWidth="1"/>
    <col min="6144" max="6144" width="3.6640625" style="10" customWidth="1"/>
    <col min="6145" max="6145" width="19.44140625" style="10" customWidth="1"/>
    <col min="6146" max="6146" width="15.109375" style="10" customWidth="1"/>
    <col min="6147" max="6147" width="6.5546875" style="10" customWidth="1"/>
    <col min="6148" max="6148" width="52.109375" style="10" customWidth="1"/>
    <col min="6149" max="6149" width="5.88671875" style="10" customWidth="1"/>
    <col min="6150" max="6150" width="7" style="10" customWidth="1"/>
    <col min="6151" max="6151" width="11.5546875" style="10" customWidth="1"/>
    <col min="6152" max="6152" width="13.6640625" style="10" customWidth="1"/>
    <col min="6153" max="6398" width="9.109375" style="10"/>
    <col min="6399" max="6399" width="2.109375" style="10" customWidth="1"/>
    <col min="6400" max="6400" width="3.6640625" style="10" customWidth="1"/>
    <col min="6401" max="6401" width="19.44140625" style="10" customWidth="1"/>
    <col min="6402" max="6402" width="15.109375" style="10" customWidth="1"/>
    <col min="6403" max="6403" width="6.5546875" style="10" customWidth="1"/>
    <col min="6404" max="6404" width="52.109375" style="10" customWidth="1"/>
    <col min="6405" max="6405" width="5.88671875" style="10" customWidth="1"/>
    <col min="6406" max="6406" width="7" style="10" customWidth="1"/>
    <col min="6407" max="6407" width="11.5546875" style="10" customWidth="1"/>
    <col min="6408" max="6408" width="13.6640625" style="10" customWidth="1"/>
    <col min="6409" max="6654" width="9.109375" style="10"/>
    <col min="6655" max="6655" width="2.109375" style="10" customWidth="1"/>
    <col min="6656" max="6656" width="3.6640625" style="10" customWidth="1"/>
    <col min="6657" max="6657" width="19.44140625" style="10" customWidth="1"/>
    <col min="6658" max="6658" width="15.109375" style="10" customWidth="1"/>
    <col min="6659" max="6659" width="6.5546875" style="10" customWidth="1"/>
    <col min="6660" max="6660" width="52.109375" style="10" customWidth="1"/>
    <col min="6661" max="6661" width="5.88671875" style="10" customWidth="1"/>
    <col min="6662" max="6662" width="7" style="10" customWidth="1"/>
    <col min="6663" max="6663" width="11.5546875" style="10" customWidth="1"/>
    <col min="6664" max="6664" width="13.6640625" style="10" customWidth="1"/>
    <col min="6665" max="6910" width="9.109375" style="10"/>
    <col min="6911" max="6911" width="2.109375" style="10" customWidth="1"/>
    <col min="6912" max="6912" width="3.6640625" style="10" customWidth="1"/>
    <col min="6913" max="6913" width="19.44140625" style="10" customWidth="1"/>
    <col min="6914" max="6914" width="15.109375" style="10" customWidth="1"/>
    <col min="6915" max="6915" width="6.5546875" style="10" customWidth="1"/>
    <col min="6916" max="6916" width="52.109375" style="10" customWidth="1"/>
    <col min="6917" max="6917" width="5.88671875" style="10" customWidth="1"/>
    <col min="6918" max="6918" width="7" style="10" customWidth="1"/>
    <col min="6919" max="6919" width="11.5546875" style="10" customWidth="1"/>
    <col min="6920" max="6920" width="13.6640625" style="10" customWidth="1"/>
    <col min="6921" max="7166" width="9.109375" style="10"/>
    <col min="7167" max="7167" width="2.109375" style="10" customWidth="1"/>
    <col min="7168" max="7168" width="3.6640625" style="10" customWidth="1"/>
    <col min="7169" max="7169" width="19.44140625" style="10" customWidth="1"/>
    <col min="7170" max="7170" width="15.109375" style="10" customWidth="1"/>
    <col min="7171" max="7171" width="6.5546875" style="10" customWidth="1"/>
    <col min="7172" max="7172" width="52.109375" style="10" customWidth="1"/>
    <col min="7173" max="7173" width="5.88671875" style="10" customWidth="1"/>
    <col min="7174" max="7174" width="7" style="10" customWidth="1"/>
    <col min="7175" max="7175" width="11.5546875" style="10" customWidth="1"/>
    <col min="7176" max="7176" width="13.6640625" style="10" customWidth="1"/>
    <col min="7177" max="7422" width="9.109375" style="10"/>
    <col min="7423" max="7423" width="2.109375" style="10" customWidth="1"/>
    <col min="7424" max="7424" width="3.6640625" style="10" customWidth="1"/>
    <col min="7425" max="7425" width="19.44140625" style="10" customWidth="1"/>
    <col min="7426" max="7426" width="15.109375" style="10" customWidth="1"/>
    <col min="7427" max="7427" width="6.5546875" style="10" customWidth="1"/>
    <col min="7428" max="7428" width="52.109375" style="10" customWidth="1"/>
    <col min="7429" max="7429" width="5.88671875" style="10" customWidth="1"/>
    <col min="7430" max="7430" width="7" style="10" customWidth="1"/>
    <col min="7431" max="7431" width="11.5546875" style="10" customWidth="1"/>
    <col min="7432" max="7432" width="13.6640625" style="10" customWidth="1"/>
    <col min="7433" max="7678" width="9.109375" style="10"/>
    <col min="7679" max="7679" width="2.109375" style="10" customWidth="1"/>
    <col min="7680" max="7680" width="3.6640625" style="10" customWidth="1"/>
    <col min="7681" max="7681" width="19.44140625" style="10" customWidth="1"/>
    <col min="7682" max="7682" width="15.109375" style="10" customWidth="1"/>
    <col min="7683" max="7683" width="6.5546875" style="10" customWidth="1"/>
    <col min="7684" max="7684" width="52.109375" style="10" customWidth="1"/>
    <col min="7685" max="7685" width="5.88671875" style="10" customWidth="1"/>
    <col min="7686" max="7686" width="7" style="10" customWidth="1"/>
    <col min="7687" max="7687" width="11.5546875" style="10" customWidth="1"/>
    <col min="7688" max="7688" width="13.6640625" style="10" customWidth="1"/>
    <col min="7689" max="7934" width="9.109375" style="10"/>
    <col min="7935" max="7935" width="2.109375" style="10" customWidth="1"/>
    <col min="7936" max="7936" width="3.6640625" style="10" customWidth="1"/>
    <col min="7937" max="7937" width="19.44140625" style="10" customWidth="1"/>
    <col min="7938" max="7938" width="15.109375" style="10" customWidth="1"/>
    <col min="7939" max="7939" width="6.5546875" style="10" customWidth="1"/>
    <col min="7940" max="7940" width="52.109375" style="10" customWidth="1"/>
    <col min="7941" max="7941" width="5.88671875" style="10" customWidth="1"/>
    <col min="7942" max="7942" width="7" style="10" customWidth="1"/>
    <col min="7943" max="7943" width="11.5546875" style="10" customWidth="1"/>
    <col min="7944" max="7944" width="13.6640625" style="10" customWidth="1"/>
    <col min="7945" max="8190" width="9.109375" style="10"/>
    <col min="8191" max="8191" width="2.109375" style="10" customWidth="1"/>
    <col min="8192" max="8192" width="3.6640625" style="10" customWidth="1"/>
    <col min="8193" max="8193" width="19.44140625" style="10" customWidth="1"/>
    <col min="8194" max="8194" width="15.109375" style="10" customWidth="1"/>
    <col min="8195" max="8195" width="6.5546875" style="10" customWidth="1"/>
    <col min="8196" max="8196" width="52.109375" style="10" customWidth="1"/>
    <col min="8197" max="8197" width="5.88671875" style="10" customWidth="1"/>
    <col min="8198" max="8198" width="7" style="10" customWidth="1"/>
    <col min="8199" max="8199" width="11.5546875" style="10" customWidth="1"/>
    <col min="8200" max="8200" width="13.6640625" style="10" customWidth="1"/>
    <col min="8201" max="8446" width="9.109375" style="10"/>
    <col min="8447" max="8447" width="2.109375" style="10" customWidth="1"/>
    <col min="8448" max="8448" width="3.6640625" style="10" customWidth="1"/>
    <col min="8449" max="8449" width="19.44140625" style="10" customWidth="1"/>
    <col min="8450" max="8450" width="15.109375" style="10" customWidth="1"/>
    <col min="8451" max="8451" width="6.5546875" style="10" customWidth="1"/>
    <col min="8452" max="8452" width="52.109375" style="10" customWidth="1"/>
    <col min="8453" max="8453" width="5.88671875" style="10" customWidth="1"/>
    <col min="8454" max="8454" width="7" style="10" customWidth="1"/>
    <col min="8455" max="8455" width="11.5546875" style="10" customWidth="1"/>
    <col min="8456" max="8456" width="13.6640625" style="10" customWidth="1"/>
    <col min="8457" max="8702" width="9.109375" style="10"/>
    <col min="8703" max="8703" width="2.109375" style="10" customWidth="1"/>
    <col min="8704" max="8704" width="3.6640625" style="10" customWidth="1"/>
    <col min="8705" max="8705" width="19.44140625" style="10" customWidth="1"/>
    <col min="8706" max="8706" width="15.109375" style="10" customWidth="1"/>
    <col min="8707" max="8707" width="6.5546875" style="10" customWidth="1"/>
    <col min="8708" max="8708" width="52.109375" style="10" customWidth="1"/>
    <col min="8709" max="8709" width="5.88671875" style="10" customWidth="1"/>
    <col min="8710" max="8710" width="7" style="10" customWidth="1"/>
    <col min="8711" max="8711" width="11.5546875" style="10" customWidth="1"/>
    <col min="8712" max="8712" width="13.6640625" style="10" customWidth="1"/>
    <col min="8713" max="8958" width="9.109375" style="10"/>
    <col min="8959" max="8959" width="2.109375" style="10" customWidth="1"/>
    <col min="8960" max="8960" width="3.6640625" style="10" customWidth="1"/>
    <col min="8961" max="8961" width="19.44140625" style="10" customWidth="1"/>
    <col min="8962" max="8962" width="15.109375" style="10" customWidth="1"/>
    <col min="8963" max="8963" width="6.5546875" style="10" customWidth="1"/>
    <col min="8964" max="8964" width="52.109375" style="10" customWidth="1"/>
    <col min="8965" max="8965" width="5.88671875" style="10" customWidth="1"/>
    <col min="8966" max="8966" width="7" style="10" customWidth="1"/>
    <col min="8967" max="8967" width="11.5546875" style="10" customWidth="1"/>
    <col min="8968" max="8968" width="13.6640625" style="10" customWidth="1"/>
    <col min="8969" max="9214" width="9.109375" style="10"/>
    <col min="9215" max="9215" width="2.109375" style="10" customWidth="1"/>
    <col min="9216" max="9216" width="3.6640625" style="10" customWidth="1"/>
    <col min="9217" max="9217" width="19.44140625" style="10" customWidth="1"/>
    <col min="9218" max="9218" width="15.109375" style="10" customWidth="1"/>
    <col min="9219" max="9219" width="6.5546875" style="10" customWidth="1"/>
    <col min="9220" max="9220" width="52.109375" style="10" customWidth="1"/>
    <col min="9221" max="9221" width="5.88671875" style="10" customWidth="1"/>
    <col min="9222" max="9222" width="7" style="10" customWidth="1"/>
    <col min="9223" max="9223" width="11.5546875" style="10" customWidth="1"/>
    <col min="9224" max="9224" width="13.6640625" style="10" customWidth="1"/>
    <col min="9225" max="9470" width="9.109375" style="10"/>
    <col min="9471" max="9471" width="2.109375" style="10" customWidth="1"/>
    <col min="9472" max="9472" width="3.6640625" style="10" customWidth="1"/>
    <col min="9473" max="9473" width="19.44140625" style="10" customWidth="1"/>
    <col min="9474" max="9474" width="15.109375" style="10" customWidth="1"/>
    <col min="9475" max="9475" width="6.5546875" style="10" customWidth="1"/>
    <col min="9476" max="9476" width="52.109375" style="10" customWidth="1"/>
    <col min="9477" max="9477" width="5.88671875" style="10" customWidth="1"/>
    <col min="9478" max="9478" width="7" style="10" customWidth="1"/>
    <col min="9479" max="9479" width="11.5546875" style="10" customWidth="1"/>
    <col min="9480" max="9480" width="13.6640625" style="10" customWidth="1"/>
    <col min="9481" max="9726" width="9.109375" style="10"/>
    <col min="9727" max="9727" width="2.109375" style="10" customWidth="1"/>
    <col min="9728" max="9728" width="3.6640625" style="10" customWidth="1"/>
    <col min="9729" max="9729" width="19.44140625" style="10" customWidth="1"/>
    <col min="9730" max="9730" width="15.109375" style="10" customWidth="1"/>
    <col min="9731" max="9731" width="6.5546875" style="10" customWidth="1"/>
    <col min="9732" max="9732" width="52.109375" style="10" customWidth="1"/>
    <col min="9733" max="9733" width="5.88671875" style="10" customWidth="1"/>
    <col min="9734" max="9734" width="7" style="10" customWidth="1"/>
    <col min="9735" max="9735" width="11.5546875" style="10" customWidth="1"/>
    <col min="9736" max="9736" width="13.6640625" style="10" customWidth="1"/>
    <col min="9737" max="9982" width="9.109375" style="10"/>
    <col min="9983" max="9983" width="2.109375" style="10" customWidth="1"/>
    <col min="9984" max="9984" width="3.6640625" style="10" customWidth="1"/>
    <col min="9985" max="9985" width="19.44140625" style="10" customWidth="1"/>
    <col min="9986" max="9986" width="15.109375" style="10" customWidth="1"/>
    <col min="9987" max="9987" width="6.5546875" style="10" customWidth="1"/>
    <col min="9988" max="9988" width="52.109375" style="10" customWidth="1"/>
    <col min="9989" max="9989" width="5.88671875" style="10" customWidth="1"/>
    <col min="9990" max="9990" width="7" style="10" customWidth="1"/>
    <col min="9991" max="9991" width="11.5546875" style="10" customWidth="1"/>
    <col min="9992" max="9992" width="13.6640625" style="10" customWidth="1"/>
    <col min="9993" max="10238" width="9.109375" style="10"/>
    <col min="10239" max="10239" width="2.109375" style="10" customWidth="1"/>
    <col min="10240" max="10240" width="3.6640625" style="10" customWidth="1"/>
    <col min="10241" max="10241" width="19.44140625" style="10" customWidth="1"/>
    <col min="10242" max="10242" width="15.109375" style="10" customWidth="1"/>
    <col min="10243" max="10243" width="6.5546875" style="10" customWidth="1"/>
    <col min="10244" max="10244" width="52.109375" style="10" customWidth="1"/>
    <col min="10245" max="10245" width="5.88671875" style="10" customWidth="1"/>
    <col min="10246" max="10246" width="7" style="10" customWidth="1"/>
    <col min="10247" max="10247" width="11.5546875" style="10" customWidth="1"/>
    <col min="10248" max="10248" width="13.6640625" style="10" customWidth="1"/>
    <col min="10249" max="10494" width="9.109375" style="10"/>
    <col min="10495" max="10495" width="2.109375" style="10" customWidth="1"/>
    <col min="10496" max="10496" width="3.6640625" style="10" customWidth="1"/>
    <col min="10497" max="10497" width="19.44140625" style="10" customWidth="1"/>
    <col min="10498" max="10498" width="15.109375" style="10" customWidth="1"/>
    <col min="10499" max="10499" width="6.5546875" style="10" customWidth="1"/>
    <col min="10500" max="10500" width="52.109375" style="10" customWidth="1"/>
    <col min="10501" max="10501" width="5.88671875" style="10" customWidth="1"/>
    <col min="10502" max="10502" width="7" style="10" customWidth="1"/>
    <col min="10503" max="10503" width="11.5546875" style="10" customWidth="1"/>
    <col min="10504" max="10504" width="13.6640625" style="10" customWidth="1"/>
    <col min="10505" max="10750" width="9.109375" style="10"/>
    <col min="10751" max="10751" width="2.109375" style="10" customWidth="1"/>
    <col min="10752" max="10752" width="3.6640625" style="10" customWidth="1"/>
    <col min="10753" max="10753" width="19.44140625" style="10" customWidth="1"/>
    <col min="10754" max="10754" width="15.109375" style="10" customWidth="1"/>
    <col min="10755" max="10755" width="6.5546875" style="10" customWidth="1"/>
    <col min="10756" max="10756" width="52.109375" style="10" customWidth="1"/>
    <col min="10757" max="10757" width="5.88671875" style="10" customWidth="1"/>
    <col min="10758" max="10758" width="7" style="10" customWidth="1"/>
    <col min="10759" max="10759" width="11.5546875" style="10" customWidth="1"/>
    <col min="10760" max="10760" width="13.6640625" style="10" customWidth="1"/>
    <col min="10761" max="11006" width="9.109375" style="10"/>
    <col min="11007" max="11007" width="2.109375" style="10" customWidth="1"/>
    <col min="11008" max="11008" width="3.6640625" style="10" customWidth="1"/>
    <col min="11009" max="11009" width="19.44140625" style="10" customWidth="1"/>
    <col min="11010" max="11010" width="15.109375" style="10" customWidth="1"/>
    <col min="11011" max="11011" width="6.5546875" style="10" customWidth="1"/>
    <col min="11012" max="11012" width="52.109375" style="10" customWidth="1"/>
    <col min="11013" max="11013" width="5.88671875" style="10" customWidth="1"/>
    <col min="11014" max="11014" width="7" style="10" customWidth="1"/>
    <col min="11015" max="11015" width="11.5546875" style="10" customWidth="1"/>
    <col min="11016" max="11016" width="13.6640625" style="10" customWidth="1"/>
    <col min="11017" max="11262" width="9.109375" style="10"/>
    <col min="11263" max="11263" width="2.109375" style="10" customWidth="1"/>
    <col min="11264" max="11264" width="3.6640625" style="10" customWidth="1"/>
    <col min="11265" max="11265" width="19.44140625" style="10" customWidth="1"/>
    <col min="11266" max="11266" width="15.109375" style="10" customWidth="1"/>
    <col min="11267" max="11267" width="6.5546875" style="10" customWidth="1"/>
    <col min="11268" max="11268" width="52.109375" style="10" customWidth="1"/>
    <col min="11269" max="11269" width="5.88671875" style="10" customWidth="1"/>
    <col min="11270" max="11270" width="7" style="10" customWidth="1"/>
    <col min="11271" max="11271" width="11.5546875" style="10" customWidth="1"/>
    <col min="11272" max="11272" width="13.6640625" style="10" customWidth="1"/>
    <col min="11273" max="11518" width="9.109375" style="10"/>
    <col min="11519" max="11519" width="2.109375" style="10" customWidth="1"/>
    <col min="11520" max="11520" width="3.6640625" style="10" customWidth="1"/>
    <col min="11521" max="11521" width="19.44140625" style="10" customWidth="1"/>
    <col min="11522" max="11522" width="15.109375" style="10" customWidth="1"/>
    <col min="11523" max="11523" width="6.5546875" style="10" customWidth="1"/>
    <col min="11524" max="11524" width="52.109375" style="10" customWidth="1"/>
    <col min="11525" max="11525" width="5.88671875" style="10" customWidth="1"/>
    <col min="11526" max="11526" width="7" style="10" customWidth="1"/>
    <col min="11527" max="11527" width="11.5546875" style="10" customWidth="1"/>
    <col min="11528" max="11528" width="13.6640625" style="10" customWidth="1"/>
    <col min="11529" max="11774" width="9.109375" style="10"/>
    <col min="11775" max="11775" width="2.109375" style="10" customWidth="1"/>
    <col min="11776" max="11776" width="3.6640625" style="10" customWidth="1"/>
    <col min="11777" max="11777" width="19.44140625" style="10" customWidth="1"/>
    <col min="11778" max="11778" width="15.109375" style="10" customWidth="1"/>
    <col min="11779" max="11779" width="6.5546875" style="10" customWidth="1"/>
    <col min="11780" max="11780" width="52.109375" style="10" customWidth="1"/>
    <col min="11781" max="11781" width="5.88671875" style="10" customWidth="1"/>
    <col min="11782" max="11782" width="7" style="10" customWidth="1"/>
    <col min="11783" max="11783" width="11.5546875" style="10" customWidth="1"/>
    <col min="11784" max="11784" width="13.6640625" style="10" customWidth="1"/>
    <col min="11785" max="12030" width="9.109375" style="10"/>
    <col min="12031" max="12031" width="2.109375" style="10" customWidth="1"/>
    <col min="12032" max="12032" width="3.6640625" style="10" customWidth="1"/>
    <col min="12033" max="12033" width="19.44140625" style="10" customWidth="1"/>
    <col min="12034" max="12034" width="15.109375" style="10" customWidth="1"/>
    <col min="12035" max="12035" width="6.5546875" style="10" customWidth="1"/>
    <col min="12036" max="12036" width="52.109375" style="10" customWidth="1"/>
    <col min="12037" max="12037" width="5.88671875" style="10" customWidth="1"/>
    <col min="12038" max="12038" width="7" style="10" customWidth="1"/>
    <col min="12039" max="12039" width="11.5546875" style="10" customWidth="1"/>
    <col min="12040" max="12040" width="13.6640625" style="10" customWidth="1"/>
    <col min="12041" max="12286" width="9.109375" style="10"/>
    <col min="12287" max="12287" width="2.109375" style="10" customWidth="1"/>
    <col min="12288" max="12288" width="3.6640625" style="10" customWidth="1"/>
    <col min="12289" max="12289" width="19.44140625" style="10" customWidth="1"/>
    <col min="12290" max="12290" width="15.109375" style="10" customWidth="1"/>
    <col min="12291" max="12291" width="6.5546875" style="10" customWidth="1"/>
    <col min="12292" max="12292" width="52.109375" style="10" customWidth="1"/>
    <col min="12293" max="12293" width="5.88671875" style="10" customWidth="1"/>
    <col min="12294" max="12294" width="7" style="10" customWidth="1"/>
    <col min="12295" max="12295" width="11.5546875" style="10" customWidth="1"/>
    <col min="12296" max="12296" width="13.6640625" style="10" customWidth="1"/>
    <col min="12297" max="12542" width="9.109375" style="10"/>
    <col min="12543" max="12543" width="2.109375" style="10" customWidth="1"/>
    <col min="12544" max="12544" width="3.6640625" style="10" customWidth="1"/>
    <col min="12545" max="12545" width="19.44140625" style="10" customWidth="1"/>
    <col min="12546" max="12546" width="15.109375" style="10" customWidth="1"/>
    <col min="12547" max="12547" width="6.5546875" style="10" customWidth="1"/>
    <col min="12548" max="12548" width="52.109375" style="10" customWidth="1"/>
    <col min="12549" max="12549" width="5.88671875" style="10" customWidth="1"/>
    <col min="12550" max="12550" width="7" style="10" customWidth="1"/>
    <col min="12551" max="12551" width="11.5546875" style="10" customWidth="1"/>
    <col min="12552" max="12552" width="13.6640625" style="10" customWidth="1"/>
    <col min="12553" max="12798" width="9.109375" style="10"/>
    <col min="12799" max="12799" width="2.109375" style="10" customWidth="1"/>
    <col min="12800" max="12800" width="3.6640625" style="10" customWidth="1"/>
    <col min="12801" max="12801" width="19.44140625" style="10" customWidth="1"/>
    <col min="12802" max="12802" width="15.109375" style="10" customWidth="1"/>
    <col min="12803" max="12803" width="6.5546875" style="10" customWidth="1"/>
    <col min="12804" max="12804" width="52.109375" style="10" customWidth="1"/>
    <col min="12805" max="12805" width="5.88671875" style="10" customWidth="1"/>
    <col min="12806" max="12806" width="7" style="10" customWidth="1"/>
    <col min="12807" max="12807" width="11.5546875" style="10" customWidth="1"/>
    <col min="12808" max="12808" width="13.6640625" style="10" customWidth="1"/>
    <col min="12809" max="13054" width="9.109375" style="10"/>
    <col min="13055" max="13055" width="2.109375" style="10" customWidth="1"/>
    <col min="13056" max="13056" width="3.6640625" style="10" customWidth="1"/>
    <col min="13057" max="13057" width="19.44140625" style="10" customWidth="1"/>
    <col min="13058" max="13058" width="15.109375" style="10" customWidth="1"/>
    <col min="13059" max="13059" width="6.5546875" style="10" customWidth="1"/>
    <col min="13060" max="13060" width="52.109375" style="10" customWidth="1"/>
    <col min="13061" max="13061" width="5.88671875" style="10" customWidth="1"/>
    <col min="13062" max="13062" width="7" style="10" customWidth="1"/>
    <col min="13063" max="13063" width="11.5546875" style="10" customWidth="1"/>
    <col min="13064" max="13064" width="13.6640625" style="10" customWidth="1"/>
    <col min="13065" max="13310" width="9.109375" style="10"/>
    <col min="13311" max="13311" width="2.109375" style="10" customWidth="1"/>
    <col min="13312" max="13312" width="3.6640625" style="10" customWidth="1"/>
    <col min="13313" max="13313" width="19.44140625" style="10" customWidth="1"/>
    <col min="13314" max="13314" width="15.109375" style="10" customWidth="1"/>
    <col min="13315" max="13315" width="6.5546875" style="10" customWidth="1"/>
    <col min="13316" max="13316" width="52.109375" style="10" customWidth="1"/>
    <col min="13317" max="13317" width="5.88671875" style="10" customWidth="1"/>
    <col min="13318" max="13318" width="7" style="10" customWidth="1"/>
    <col min="13319" max="13319" width="11.5546875" style="10" customWidth="1"/>
    <col min="13320" max="13320" width="13.6640625" style="10" customWidth="1"/>
    <col min="13321" max="13566" width="9.109375" style="10"/>
    <col min="13567" max="13567" width="2.109375" style="10" customWidth="1"/>
    <col min="13568" max="13568" width="3.6640625" style="10" customWidth="1"/>
    <col min="13569" max="13569" width="19.44140625" style="10" customWidth="1"/>
    <col min="13570" max="13570" width="15.109375" style="10" customWidth="1"/>
    <col min="13571" max="13571" width="6.5546875" style="10" customWidth="1"/>
    <col min="13572" max="13572" width="52.109375" style="10" customWidth="1"/>
    <col min="13573" max="13573" width="5.88671875" style="10" customWidth="1"/>
    <col min="13574" max="13574" width="7" style="10" customWidth="1"/>
    <col min="13575" max="13575" width="11.5546875" style="10" customWidth="1"/>
    <col min="13576" max="13576" width="13.6640625" style="10" customWidth="1"/>
    <col min="13577" max="13822" width="9.109375" style="10"/>
    <col min="13823" max="13823" width="2.109375" style="10" customWidth="1"/>
    <col min="13824" max="13824" width="3.6640625" style="10" customWidth="1"/>
    <col min="13825" max="13825" width="19.44140625" style="10" customWidth="1"/>
    <col min="13826" max="13826" width="15.109375" style="10" customWidth="1"/>
    <col min="13827" max="13827" width="6.5546875" style="10" customWidth="1"/>
    <col min="13828" max="13828" width="52.109375" style="10" customWidth="1"/>
    <col min="13829" max="13829" width="5.88671875" style="10" customWidth="1"/>
    <col min="13830" max="13830" width="7" style="10" customWidth="1"/>
    <col min="13831" max="13831" width="11.5546875" style="10" customWidth="1"/>
    <col min="13832" max="13832" width="13.6640625" style="10" customWidth="1"/>
    <col min="13833" max="14078" width="9.109375" style="10"/>
    <col min="14079" max="14079" width="2.109375" style="10" customWidth="1"/>
    <col min="14080" max="14080" width="3.6640625" style="10" customWidth="1"/>
    <col min="14081" max="14081" width="19.44140625" style="10" customWidth="1"/>
    <col min="14082" max="14082" width="15.109375" style="10" customWidth="1"/>
    <col min="14083" max="14083" width="6.5546875" style="10" customWidth="1"/>
    <col min="14084" max="14084" width="52.109375" style="10" customWidth="1"/>
    <col min="14085" max="14085" width="5.88671875" style="10" customWidth="1"/>
    <col min="14086" max="14086" width="7" style="10" customWidth="1"/>
    <col min="14087" max="14087" width="11.5546875" style="10" customWidth="1"/>
    <col min="14088" max="14088" width="13.6640625" style="10" customWidth="1"/>
    <col min="14089" max="14334" width="9.109375" style="10"/>
    <col min="14335" max="14335" width="2.109375" style="10" customWidth="1"/>
    <col min="14336" max="14336" width="3.6640625" style="10" customWidth="1"/>
    <col min="14337" max="14337" width="19.44140625" style="10" customWidth="1"/>
    <col min="14338" max="14338" width="15.109375" style="10" customWidth="1"/>
    <col min="14339" max="14339" width="6.5546875" style="10" customWidth="1"/>
    <col min="14340" max="14340" width="52.109375" style="10" customWidth="1"/>
    <col min="14341" max="14341" width="5.88671875" style="10" customWidth="1"/>
    <col min="14342" max="14342" width="7" style="10" customWidth="1"/>
    <col min="14343" max="14343" width="11.5546875" style="10" customWidth="1"/>
    <col min="14344" max="14344" width="13.6640625" style="10" customWidth="1"/>
    <col min="14345" max="14590" width="9.109375" style="10"/>
    <col min="14591" max="14591" width="2.109375" style="10" customWidth="1"/>
    <col min="14592" max="14592" width="3.6640625" style="10" customWidth="1"/>
    <col min="14593" max="14593" width="19.44140625" style="10" customWidth="1"/>
    <col min="14594" max="14594" width="15.109375" style="10" customWidth="1"/>
    <col min="14595" max="14595" width="6.5546875" style="10" customWidth="1"/>
    <col min="14596" max="14596" width="52.109375" style="10" customWidth="1"/>
    <col min="14597" max="14597" width="5.88671875" style="10" customWidth="1"/>
    <col min="14598" max="14598" width="7" style="10" customWidth="1"/>
    <col min="14599" max="14599" width="11.5546875" style="10" customWidth="1"/>
    <col min="14600" max="14600" width="13.6640625" style="10" customWidth="1"/>
    <col min="14601" max="14846" width="9.109375" style="10"/>
    <col min="14847" max="14847" width="2.109375" style="10" customWidth="1"/>
    <col min="14848" max="14848" width="3.6640625" style="10" customWidth="1"/>
    <col min="14849" max="14849" width="19.44140625" style="10" customWidth="1"/>
    <col min="14850" max="14850" width="15.109375" style="10" customWidth="1"/>
    <col min="14851" max="14851" width="6.5546875" style="10" customWidth="1"/>
    <col min="14852" max="14852" width="52.109375" style="10" customWidth="1"/>
    <col min="14853" max="14853" width="5.88671875" style="10" customWidth="1"/>
    <col min="14854" max="14854" width="7" style="10" customWidth="1"/>
    <col min="14855" max="14855" width="11.5546875" style="10" customWidth="1"/>
    <col min="14856" max="14856" width="13.6640625" style="10" customWidth="1"/>
    <col min="14857" max="15102" width="9.109375" style="10"/>
    <col min="15103" max="15103" width="2.109375" style="10" customWidth="1"/>
    <col min="15104" max="15104" width="3.6640625" style="10" customWidth="1"/>
    <col min="15105" max="15105" width="19.44140625" style="10" customWidth="1"/>
    <col min="15106" max="15106" width="15.109375" style="10" customWidth="1"/>
    <col min="15107" max="15107" width="6.5546875" style="10" customWidth="1"/>
    <col min="15108" max="15108" width="52.109375" style="10" customWidth="1"/>
    <col min="15109" max="15109" width="5.88671875" style="10" customWidth="1"/>
    <col min="15110" max="15110" width="7" style="10" customWidth="1"/>
    <col min="15111" max="15111" width="11.5546875" style="10" customWidth="1"/>
    <col min="15112" max="15112" width="13.6640625" style="10" customWidth="1"/>
    <col min="15113" max="15358" width="9.109375" style="10"/>
    <col min="15359" max="15359" width="2.109375" style="10" customWidth="1"/>
    <col min="15360" max="15360" width="3.6640625" style="10" customWidth="1"/>
    <col min="15361" max="15361" width="19.44140625" style="10" customWidth="1"/>
    <col min="15362" max="15362" width="15.109375" style="10" customWidth="1"/>
    <col min="15363" max="15363" width="6.5546875" style="10" customWidth="1"/>
    <col min="15364" max="15364" width="52.109375" style="10" customWidth="1"/>
    <col min="15365" max="15365" width="5.88671875" style="10" customWidth="1"/>
    <col min="15366" max="15366" width="7" style="10" customWidth="1"/>
    <col min="15367" max="15367" width="11.5546875" style="10" customWidth="1"/>
    <col min="15368" max="15368" width="13.6640625" style="10" customWidth="1"/>
    <col min="15369" max="15614" width="9.109375" style="10"/>
    <col min="15615" max="15615" width="2.109375" style="10" customWidth="1"/>
    <col min="15616" max="15616" width="3.6640625" style="10" customWidth="1"/>
    <col min="15617" max="15617" width="19.44140625" style="10" customWidth="1"/>
    <col min="15618" max="15618" width="15.109375" style="10" customWidth="1"/>
    <col min="15619" max="15619" width="6.5546875" style="10" customWidth="1"/>
    <col min="15620" max="15620" width="52.109375" style="10" customWidth="1"/>
    <col min="15621" max="15621" width="5.88671875" style="10" customWidth="1"/>
    <col min="15622" max="15622" width="7" style="10" customWidth="1"/>
    <col min="15623" max="15623" width="11.5546875" style="10" customWidth="1"/>
    <col min="15624" max="15624" width="13.6640625" style="10" customWidth="1"/>
    <col min="15625" max="15870" width="9.109375" style="10"/>
    <col min="15871" max="15871" width="2.109375" style="10" customWidth="1"/>
    <col min="15872" max="15872" width="3.6640625" style="10" customWidth="1"/>
    <col min="15873" max="15873" width="19.44140625" style="10" customWidth="1"/>
    <col min="15874" max="15874" width="15.109375" style="10" customWidth="1"/>
    <col min="15875" max="15875" width="6.5546875" style="10" customWidth="1"/>
    <col min="15876" max="15876" width="52.109375" style="10" customWidth="1"/>
    <col min="15877" max="15877" width="5.88671875" style="10" customWidth="1"/>
    <col min="15878" max="15878" width="7" style="10" customWidth="1"/>
    <col min="15879" max="15879" width="11.5546875" style="10" customWidth="1"/>
    <col min="15880" max="15880" width="13.6640625" style="10" customWidth="1"/>
    <col min="15881" max="16126" width="9.109375" style="10"/>
    <col min="16127" max="16127" width="2.109375" style="10" customWidth="1"/>
    <col min="16128" max="16128" width="3.6640625" style="10" customWidth="1"/>
    <col min="16129" max="16129" width="19.44140625" style="10" customWidth="1"/>
    <col min="16130" max="16130" width="15.109375" style="10" customWidth="1"/>
    <col min="16131" max="16131" width="6.5546875" style="10" customWidth="1"/>
    <col min="16132" max="16132" width="52.109375" style="10" customWidth="1"/>
    <col min="16133" max="16133" width="5.88671875" style="10" customWidth="1"/>
    <col min="16134" max="16134" width="7" style="10" customWidth="1"/>
    <col min="16135" max="16135" width="11.5546875" style="10" customWidth="1"/>
    <col min="16136" max="16136" width="13.6640625" style="10" customWidth="1"/>
    <col min="16137" max="16382" width="9.109375" style="10"/>
    <col min="16383" max="16384" width="9.109375" style="10" customWidth="1"/>
  </cols>
  <sheetData>
    <row r="1" spans="1:14" s="1" customFormat="1">
      <c r="F1" s="9"/>
      <c r="G1" s="9"/>
      <c r="H1" s="205" t="s">
        <v>94</v>
      </c>
      <c r="I1" s="205"/>
      <c r="J1" s="205"/>
    </row>
    <row r="2" spans="1:14" s="1" customFormat="1">
      <c r="F2" s="205" t="s">
        <v>1</v>
      </c>
      <c r="G2" s="205"/>
      <c r="H2" s="205"/>
      <c r="I2" s="205"/>
      <c r="J2" s="205"/>
    </row>
    <row r="3" spans="1:14" s="1" customFormat="1" ht="15" customHeight="1">
      <c r="B3" s="199"/>
      <c r="C3" s="199"/>
      <c r="D3" s="3"/>
      <c r="E3" s="3"/>
      <c r="F3" s="9"/>
      <c r="G3" s="205" t="s">
        <v>143</v>
      </c>
      <c r="H3" s="205"/>
      <c r="I3" s="205"/>
      <c r="J3" s="205"/>
    </row>
    <row r="4" spans="1:14" s="1" customFormat="1" ht="15" customHeight="1">
      <c r="B4" s="156"/>
      <c r="C4" s="156"/>
      <c r="D4" s="3"/>
      <c r="E4" s="3"/>
      <c r="F4" s="3"/>
      <c r="G4" s="24"/>
      <c r="H4" s="24"/>
      <c r="I4" s="24"/>
      <c r="J4" s="24"/>
    </row>
    <row r="5" spans="1:14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4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4">
      <c r="A7" s="1"/>
      <c r="B7" s="3"/>
      <c r="C7" s="154"/>
      <c r="D7" s="154"/>
      <c r="E7" s="154"/>
      <c r="F7" s="154"/>
      <c r="G7" s="154"/>
      <c r="H7" s="154"/>
      <c r="I7" s="154"/>
      <c r="J7" s="1"/>
    </row>
    <row r="8" spans="1:14" ht="23.25" customHeight="1">
      <c r="A8" s="1"/>
      <c r="B8" s="184" t="s">
        <v>4</v>
      </c>
      <c r="C8" s="184"/>
      <c r="D8" s="184"/>
      <c r="E8" s="184"/>
      <c r="F8" s="184"/>
      <c r="G8" s="184"/>
      <c r="H8" s="184"/>
      <c r="I8" s="184"/>
      <c r="J8" s="184"/>
    </row>
    <row r="9" spans="1:14" ht="31.5" customHeight="1">
      <c r="A9" s="1"/>
      <c r="B9" s="185" t="s">
        <v>69</v>
      </c>
      <c r="C9" s="185"/>
      <c r="D9" s="185"/>
      <c r="E9" s="185"/>
      <c r="F9" s="185"/>
      <c r="G9" s="185"/>
      <c r="H9" s="185"/>
      <c r="I9" s="185"/>
      <c r="J9" s="185"/>
    </row>
    <row r="10" spans="1:14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4" s="1" customFormat="1" ht="15" customHeight="1">
      <c r="A11" s="3"/>
      <c r="B11" s="187" t="s">
        <v>39</v>
      </c>
      <c r="C11" s="187"/>
      <c r="D11" s="187"/>
      <c r="E11" s="187"/>
      <c r="F11" s="187"/>
      <c r="G11" s="187"/>
      <c r="H11" s="187"/>
      <c r="I11" s="187"/>
      <c r="J11" s="187"/>
    </row>
    <row r="12" spans="1:14" ht="42" customHeight="1">
      <c r="A12" s="3"/>
      <c r="B12" s="203" t="s">
        <v>6</v>
      </c>
      <c r="C12" s="181" t="s">
        <v>7</v>
      </c>
      <c r="D12" s="181"/>
      <c r="E12" s="181"/>
      <c r="F12" s="181"/>
      <c r="G12" s="203" t="s">
        <v>8</v>
      </c>
      <c r="H12" s="203"/>
      <c r="I12" s="203" t="s">
        <v>9</v>
      </c>
      <c r="J12" s="204" t="s">
        <v>21</v>
      </c>
    </row>
    <row r="13" spans="1:14">
      <c r="A13" s="3"/>
      <c r="B13" s="203"/>
      <c r="C13" s="181"/>
      <c r="D13" s="181"/>
      <c r="E13" s="181"/>
      <c r="F13" s="181"/>
      <c r="G13" s="157" t="s">
        <v>10</v>
      </c>
      <c r="H13" s="157" t="s">
        <v>11</v>
      </c>
      <c r="I13" s="203"/>
      <c r="J13" s="204"/>
    </row>
    <row r="14" spans="1:14" ht="18" customHeight="1">
      <c r="A14" s="3"/>
      <c r="B14" s="160">
        <v>1</v>
      </c>
      <c r="C14" s="201" t="s">
        <v>131</v>
      </c>
      <c r="D14" s="201"/>
      <c r="E14" s="201"/>
      <c r="F14" s="201"/>
      <c r="G14" s="112" t="s">
        <v>12</v>
      </c>
      <c r="H14" s="111">
        <v>889.3</v>
      </c>
      <c r="I14" s="110">
        <v>2020</v>
      </c>
      <c r="J14" s="63">
        <v>641.5</v>
      </c>
      <c r="K14" s="148"/>
      <c r="N14" s="19"/>
    </row>
    <row r="15" spans="1:14" ht="18" customHeight="1">
      <c r="A15" s="3"/>
      <c r="B15" s="160">
        <v>2</v>
      </c>
      <c r="C15" s="201" t="s">
        <v>181</v>
      </c>
      <c r="D15" s="201"/>
      <c r="E15" s="201"/>
      <c r="F15" s="201"/>
      <c r="G15" s="112" t="s">
        <v>12</v>
      </c>
      <c r="H15" s="111">
        <f>290+220</f>
        <v>510</v>
      </c>
      <c r="I15" s="110">
        <v>2020</v>
      </c>
      <c r="J15" s="63">
        <v>605.5</v>
      </c>
      <c r="K15" s="148"/>
      <c r="N15" s="19"/>
    </row>
    <row r="16" spans="1:14" ht="18" customHeight="1">
      <c r="A16" s="3"/>
      <c r="B16" s="160">
        <v>3</v>
      </c>
      <c r="C16" s="201" t="s">
        <v>72</v>
      </c>
      <c r="D16" s="201"/>
      <c r="E16" s="201"/>
      <c r="F16" s="201"/>
      <c r="G16" s="112" t="s">
        <v>12</v>
      </c>
      <c r="H16" s="111">
        <v>2647.9</v>
      </c>
      <c r="I16" s="110">
        <v>2020</v>
      </c>
      <c r="J16" s="63">
        <v>3148.2</v>
      </c>
      <c r="N16" s="19"/>
    </row>
    <row r="17" spans="1:14" ht="31.5" customHeight="1">
      <c r="A17" s="3"/>
      <c r="B17" s="160">
        <v>4</v>
      </c>
      <c r="C17" s="202" t="s">
        <v>182</v>
      </c>
      <c r="D17" s="202"/>
      <c r="E17" s="202"/>
      <c r="F17" s="202"/>
      <c r="G17" s="112" t="s">
        <v>89</v>
      </c>
      <c r="H17" s="49">
        <v>1</v>
      </c>
      <c r="I17" s="110">
        <v>2020</v>
      </c>
      <c r="J17" s="63">
        <v>84</v>
      </c>
      <c r="N17" s="19"/>
    </row>
    <row r="18" spans="1:14" ht="33" customHeight="1">
      <c r="A18" s="3"/>
      <c r="B18" s="160">
        <v>5</v>
      </c>
      <c r="C18" s="202" t="s">
        <v>132</v>
      </c>
      <c r="D18" s="202"/>
      <c r="E18" s="202"/>
      <c r="F18" s="202"/>
      <c r="G18" s="112" t="s">
        <v>12</v>
      </c>
      <c r="H18" s="111">
        <v>202623</v>
      </c>
      <c r="I18" s="110">
        <v>2020</v>
      </c>
      <c r="J18" s="63">
        <v>3795.8</v>
      </c>
      <c r="N18" s="19"/>
    </row>
    <row r="19" spans="1:14" ht="18" customHeight="1">
      <c r="A19" s="3"/>
      <c r="B19" s="160">
        <v>6</v>
      </c>
      <c r="C19" s="201" t="s">
        <v>44</v>
      </c>
      <c r="D19" s="201"/>
      <c r="E19" s="201"/>
      <c r="F19" s="201"/>
      <c r="G19" s="112" t="s">
        <v>12</v>
      </c>
      <c r="H19" s="111">
        <v>213869</v>
      </c>
      <c r="I19" s="110">
        <v>2020</v>
      </c>
      <c r="J19" s="63">
        <v>20902.7</v>
      </c>
      <c r="N19" s="19"/>
    </row>
    <row r="20" spans="1:14" ht="31.5" customHeight="1">
      <c r="A20" s="3"/>
      <c r="B20" s="160">
        <v>7</v>
      </c>
      <c r="C20" s="202" t="s">
        <v>130</v>
      </c>
      <c r="D20" s="202"/>
      <c r="E20" s="202"/>
      <c r="F20" s="202"/>
      <c r="G20" s="112" t="s">
        <v>68</v>
      </c>
      <c r="H20" s="49">
        <v>589</v>
      </c>
      <c r="I20" s="110">
        <v>2020</v>
      </c>
      <c r="J20" s="63">
        <v>411.3</v>
      </c>
      <c r="N20" s="19"/>
    </row>
    <row r="21" spans="1:14" ht="31.5" customHeight="1">
      <c r="A21" s="3"/>
      <c r="B21" s="160">
        <v>8</v>
      </c>
      <c r="C21" s="202" t="s">
        <v>100</v>
      </c>
      <c r="D21" s="202"/>
      <c r="E21" s="202"/>
      <c r="F21" s="202"/>
      <c r="G21" s="112" t="s">
        <v>68</v>
      </c>
      <c r="H21" s="49">
        <v>7</v>
      </c>
      <c r="I21" s="110">
        <v>2020</v>
      </c>
      <c r="J21" s="63">
        <v>124.8</v>
      </c>
      <c r="N21" s="19"/>
    </row>
    <row r="22" spans="1:14" ht="47.25" customHeight="1">
      <c r="A22" s="3"/>
      <c r="B22" s="160">
        <v>9</v>
      </c>
      <c r="C22" s="202" t="s">
        <v>135</v>
      </c>
      <c r="D22" s="202"/>
      <c r="E22" s="202"/>
      <c r="F22" s="202"/>
      <c r="G22" s="112" t="s">
        <v>68</v>
      </c>
      <c r="H22" s="49">
        <v>6</v>
      </c>
      <c r="I22" s="110">
        <v>2020</v>
      </c>
      <c r="J22" s="63">
        <v>208</v>
      </c>
      <c r="N22" s="19"/>
    </row>
    <row r="23" spans="1:14" ht="31.5" customHeight="1">
      <c r="A23" s="3"/>
      <c r="B23" s="160">
        <v>10</v>
      </c>
      <c r="C23" s="202" t="s">
        <v>38</v>
      </c>
      <c r="D23" s="202"/>
      <c r="E23" s="202"/>
      <c r="F23" s="202"/>
      <c r="G23" s="112" t="s">
        <v>67</v>
      </c>
      <c r="H23" s="49">
        <v>10</v>
      </c>
      <c r="I23" s="110">
        <v>2020</v>
      </c>
      <c r="J23" s="63">
        <v>29</v>
      </c>
      <c r="N23" s="19"/>
    </row>
    <row r="24" spans="1:14" ht="29.25" customHeight="1">
      <c r="A24" s="3"/>
      <c r="B24" s="160">
        <v>11</v>
      </c>
      <c r="C24" s="202" t="s">
        <v>42</v>
      </c>
      <c r="D24" s="202"/>
      <c r="E24" s="202"/>
      <c r="F24" s="202"/>
      <c r="G24" s="112" t="s">
        <v>68</v>
      </c>
      <c r="H24" s="49">
        <v>15</v>
      </c>
      <c r="I24" s="110">
        <v>2020</v>
      </c>
      <c r="J24" s="63">
        <v>21</v>
      </c>
      <c r="N24" s="19"/>
    </row>
    <row r="25" spans="1:14" ht="18" customHeight="1">
      <c r="A25" s="3"/>
      <c r="B25" s="160">
        <v>12</v>
      </c>
      <c r="C25" s="202" t="s">
        <v>23</v>
      </c>
      <c r="D25" s="202"/>
      <c r="E25" s="202"/>
      <c r="F25" s="202"/>
      <c r="G25" s="112" t="s">
        <v>14</v>
      </c>
      <c r="H25" s="111">
        <v>1.6</v>
      </c>
      <c r="I25" s="110">
        <v>2020</v>
      </c>
      <c r="J25" s="63">
        <f>(J14+J15+J16+J17)*1.6%</f>
        <v>71.667199999999994</v>
      </c>
    </row>
    <row r="26" spans="1:14" ht="15" customHeight="1">
      <c r="A26" s="3"/>
      <c r="B26" s="171" t="s">
        <v>28</v>
      </c>
      <c r="C26" s="171"/>
      <c r="D26" s="171"/>
      <c r="E26" s="171"/>
      <c r="F26" s="171"/>
      <c r="G26" s="171"/>
      <c r="H26" s="171"/>
      <c r="I26" s="171"/>
      <c r="J26" s="171"/>
    </row>
    <row r="27" spans="1:14">
      <c r="A27" s="3"/>
      <c r="B27" s="172" t="s">
        <v>15</v>
      </c>
      <c r="C27" s="173"/>
      <c r="D27" s="174"/>
      <c r="E27" s="178" t="s">
        <v>16</v>
      </c>
      <c r="F27" s="179"/>
      <c r="G27" s="179"/>
      <c r="H27" s="179"/>
      <c r="I27" s="179"/>
      <c r="J27" s="180"/>
    </row>
    <row r="28" spans="1:14" ht="18" customHeight="1">
      <c r="A28" s="3"/>
      <c r="B28" s="175"/>
      <c r="C28" s="176"/>
      <c r="D28" s="177"/>
      <c r="E28" s="181" t="s">
        <v>17</v>
      </c>
      <c r="F28" s="181"/>
      <c r="G28" s="182" t="s">
        <v>18</v>
      </c>
      <c r="H28" s="182"/>
      <c r="I28" s="182"/>
      <c r="J28" s="183"/>
    </row>
    <row r="29" spans="1:14" ht="15.75" customHeight="1">
      <c r="A29" s="3"/>
      <c r="B29" s="162">
        <f>E29</f>
        <v>30043.467199999999</v>
      </c>
      <c r="C29" s="163"/>
      <c r="D29" s="164"/>
      <c r="E29" s="165">
        <f>SUM(J14:J25)</f>
        <v>30043.467199999999</v>
      </c>
      <c r="F29" s="165"/>
      <c r="G29" s="166"/>
      <c r="H29" s="166"/>
      <c r="I29" s="166"/>
      <c r="J29" s="167"/>
    </row>
  </sheetData>
  <mergeCells count="35">
    <mergeCell ref="C6:I6"/>
    <mergeCell ref="H1:J1"/>
    <mergeCell ref="F2:J2"/>
    <mergeCell ref="B3:C3"/>
    <mergeCell ref="G3:J3"/>
    <mergeCell ref="B5:J5"/>
    <mergeCell ref="E27:J27"/>
    <mergeCell ref="E28:F28"/>
    <mergeCell ref="G28:J28"/>
    <mergeCell ref="B8:J8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G29:J29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B29:D29"/>
    <mergeCell ref="E29:F29"/>
    <mergeCell ref="C25:F25"/>
    <mergeCell ref="B26:J26"/>
    <mergeCell ref="B27:D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zoomScaleNormal="100" workbookViewId="0">
      <selection activeCell="B18" sqref="B18:J18"/>
    </sheetView>
  </sheetViews>
  <sheetFormatPr defaultColWidth="9.109375" defaultRowHeight="13.2"/>
  <cols>
    <col min="1" max="1" width="2.88671875" style="10" customWidth="1"/>
    <col min="2" max="2" width="4.5546875" style="10" customWidth="1"/>
    <col min="3" max="4" width="9.109375" style="10"/>
    <col min="5" max="5" width="3.88671875" style="10" customWidth="1"/>
    <col min="6" max="6" width="59.5546875" style="10" customWidth="1"/>
    <col min="7" max="7" width="7.5546875" style="10" customWidth="1"/>
    <col min="8" max="8" width="5.5546875" style="10" customWidth="1"/>
    <col min="9" max="9" width="11.88671875" style="10" customWidth="1"/>
    <col min="10" max="10" width="16.109375" style="10" customWidth="1"/>
    <col min="11" max="11" width="19.109375" style="123" customWidth="1"/>
    <col min="12" max="12" width="16.88671875" style="10" customWidth="1"/>
    <col min="13" max="16384" width="9.109375" style="10"/>
  </cols>
  <sheetData>
    <row r="1" spans="2:12">
      <c r="B1" s="1"/>
      <c r="C1" s="1"/>
      <c r="D1" s="1"/>
      <c r="E1" s="1"/>
      <c r="F1" s="1"/>
      <c r="G1" s="1"/>
      <c r="H1" s="198" t="s">
        <v>95</v>
      </c>
      <c r="I1" s="198"/>
      <c r="J1" s="198"/>
    </row>
    <row r="2" spans="2:12">
      <c r="B2" s="1"/>
      <c r="C2" s="1"/>
      <c r="D2" s="1"/>
      <c r="E2" s="1"/>
      <c r="F2" s="198" t="s">
        <v>1</v>
      </c>
      <c r="G2" s="198"/>
      <c r="H2" s="198"/>
      <c r="I2" s="198"/>
      <c r="J2" s="198"/>
    </row>
    <row r="3" spans="2:12">
      <c r="B3" s="199"/>
      <c r="C3" s="199"/>
      <c r="D3" s="3"/>
      <c r="E3" s="3"/>
      <c r="F3" s="1"/>
      <c r="G3" s="198" t="s">
        <v>143</v>
      </c>
      <c r="H3" s="198"/>
      <c r="I3" s="198"/>
      <c r="J3" s="198"/>
    </row>
    <row r="4" spans="2:12">
      <c r="B4" s="89"/>
      <c r="C4" s="89"/>
      <c r="D4" s="3"/>
      <c r="E4" s="3"/>
      <c r="F4" s="1"/>
      <c r="G4" s="88"/>
      <c r="H4" s="88"/>
      <c r="I4" s="88"/>
      <c r="J4" s="88"/>
    </row>
    <row r="5" spans="2:12" ht="15.6"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2:12">
      <c r="B6" s="3"/>
      <c r="C6" s="197" t="s">
        <v>3</v>
      </c>
      <c r="D6" s="197"/>
      <c r="E6" s="197"/>
      <c r="F6" s="197"/>
      <c r="G6" s="197"/>
      <c r="H6" s="197"/>
      <c r="I6" s="197"/>
      <c r="J6" s="1"/>
    </row>
    <row r="7" spans="2:12">
      <c r="B7" s="3"/>
      <c r="C7" s="20"/>
      <c r="D7" s="20"/>
      <c r="E7" s="20"/>
      <c r="F7" s="20"/>
      <c r="G7" s="20"/>
      <c r="H7" s="20"/>
      <c r="I7" s="20"/>
      <c r="J7" s="1"/>
    </row>
    <row r="8" spans="2:12" ht="20.399999999999999"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2:12" ht="28.5" customHeight="1">
      <c r="B9" s="206" t="s">
        <v>90</v>
      </c>
      <c r="C9" s="206"/>
      <c r="D9" s="206"/>
      <c r="E9" s="206"/>
      <c r="F9" s="206"/>
      <c r="G9" s="206"/>
      <c r="H9" s="206"/>
      <c r="I9" s="206"/>
      <c r="J9" s="206"/>
    </row>
    <row r="10" spans="2:12"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2:12">
      <c r="B11" s="207" t="s">
        <v>39</v>
      </c>
      <c r="C11" s="207"/>
      <c r="D11" s="207"/>
      <c r="E11" s="207"/>
      <c r="F11" s="207"/>
      <c r="G11" s="207"/>
      <c r="H11" s="207"/>
      <c r="I11" s="207"/>
      <c r="J11" s="207"/>
    </row>
    <row r="12" spans="2:12" ht="42.75" customHeight="1"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208" t="s">
        <v>9</v>
      </c>
      <c r="J12" s="208" t="s">
        <v>91</v>
      </c>
      <c r="K12" s="122"/>
      <c r="L12" s="120"/>
    </row>
    <row r="13" spans="2:12" ht="28.5" customHeight="1">
      <c r="B13" s="189"/>
      <c r="C13" s="175"/>
      <c r="D13" s="176"/>
      <c r="E13" s="176"/>
      <c r="F13" s="177"/>
      <c r="G13" s="92" t="s">
        <v>10</v>
      </c>
      <c r="H13" s="92" t="s">
        <v>11</v>
      </c>
      <c r="I13" s="189"/>
      <c r="J13" s="189"/>
    </row>
    <row r="14" spans="2:12" ht="15" customHeight="1">
      <c r="B14" s="94">
        <v>1</v>
      </c>
      <c r="C14" s="168" t="s">
        <v>180</v>
      </c>
      <c r="D14" s="169"/>
      <c r="E14" s="169"/>
      <c r="F14" s="170"/>
      <c r="G14" s="94" t="s">
        <v>68</v>
      </c>
      <c r="H14" s="92">
        <v>1</v>
      </c>
      <c r="I14" s="94">
        <v>2020</v>
      </c>
      <c r="J14" s="91">
        <v>49.4</v>
      </c>
      <c r="K14" s="124"/>
      <c r="L14" s="33"/>
    </row>
    <row r="15" spans="2:12" ht="19.5" customHeight="1">
      <c r="B15" s="94">
        <v>2</v>
      </c>
      <c r="C15" s="168" t="s">
        <v>121</v>
      </c>
      <c r="D15" s="169"/>
      <c r="E15" s="169"/>
      <c r="F15" s="170"/>
      <c r="G15" s="114" t="s">
        <v>12</v>
      </c>
      <c r="H15" s="92">
        <v>15.2</v>
      </c>
      <c r="I15" s="94">
        <v>2020</v>
      </c>
      <c r="J15" s="91">
        <v>121.8</v>
      </c>
      <c r="K15" s="125"/>
      <c r="L15" s="121"/>
    </row>
    <row r="16" spans="2:12" ht="15" customHeight="1">
      <c r="B16" s="94">
        <v>3</v>
      </c>
      <c r="C16" s="168" t="s">
        <v>92</v>
      </c>
      <c r="D16" s="169"/>
      <c r="E16" s="169"/>
      <c r="F16" s="170"/>
      <c r="G16" s="94" t="s">
        <v>13</v>
      </c>
      <c r="H16" s="16">
        <v>1</v>
      </c>
      <c r="I16" s="94">
        <v>2020</v>
      </c>
      <c r="J16" s="98">
        <v>44.5</v>
      </c>
      <c r="K16" s="124"/>
      <c r="L16" s="121"/>
    </row>
    <row r="17" spans="1:14" ht="22.95" customHeight="1">
      <c r="B17" s="94">
        <v>4</v>
      </c>
      <c r="C17" s="168" t="s">
        <v>23</v>
      </c>
      <c r="D17" s="169"/>
      <c r="E17" s="169"/>
      <c r="F17" s="170"/>
      <c r="G17" s="94" t="s">
        <v>14</v>
      </c>
      <c r="H17" s="16">
        <v>1.6</v>
      </c>
      <c r="I17" s="94">
        <v>2020</v>
      </c>
      <c r="J17" s="98">
        <v>3.2</v>
      </c>
      <c r="K17" s="125"/>
      <c r="L17" s="129"/>
    </row>
    <row r="18" spans="1:14" ht="15.6">
      <c r="B18" s="214" t="s">
        <v>28</v>
      </c>
      <c r="C18" s="214"/>
      <c r="D18" s="214"/>
      <c r="E18" s="214"/>
      <c r="F18" s="214"/>
      <c r="G18" s="214"/>
      <c r="H18" s="214"/>
      <c r="I18" s="214"/>
      <c r="J18" s="214"/>
    </row>
    <row r="19" spans="1:14" s="67" customFormat="1">
      <c r="A19" s="10"/>
      <c r="B19" s="215" t="s">
        <v>15</v>
      </c>
      <c r="C19" s="216"/>
      <c r="D19" s="217"/>
      <c r="E19" s="221" t="s">
        <v>16</v>
      </c>
      <c r="F19" s="222"/>
      <c r="G19" s="222"/>
      <c r="H19" s="222"/>
      <c r="I19" s="222"/>
      <c r="J19" s="223"/>
      <c r="K19" s="123"/>
      <c r="L19" s="10"/>
      <c r="M19" s="10"/>
      <c r="N19" s="10"/>
    </row>
    <row r="20" spans="1:14" s="67" customFormat="1">
      <c r="A20" s="10"/>
      <c r="B20" s="218"/>
      <c r="C20" s="219"/>
      <c r="D20" s="220"/>
      <c r="E20" s="224" t="s">
        <v>17</v>
      </c>
      <c r="F20" s="224"/>
      <c r="G20" s="225" t="s">
        <v>18</v>
      </c>
      <c r="H20" s="225"/>
      <c r="I20" s="225"/>
      <c r="J20" s="226"/>
      <c r="K20" s="123"/>
      <c r="L20" s="10"/>
      <c r="M20" s="10"/>
      <c r="N20" s="10"/>
    </row>
    <row r="21" spans="1:14" s="67" customFormat="1">
      <c r="A21" s="10"/>
      <c r="B21" s="210">
        <f>E21</f>
        <v>218.89999999999998</v>
      </c>
      <c r="C21" s="211"/>
      <c r="D21" s="212"/>
      <c r="E21" s="213">
        <f>SUM(J14:J17)</f>
        <v>218.89999999999998</v>
      </c>
      <c r="F21" s="213"/>
      <c r="G21" s="211"/>
      <c r="H21" s="211"/>
      <c r="I21" s="211"/>
      <c r="J21" s="212"/>
      <c r="K21" s="126"/>
      <c r="L21" s="11"/>
      <c r="M21" s="10"/>
      <c r="N21" s="10"/>
    </row>
    <row r="22" spans="1:14">
      <c r="B22" s="11"/>
      <c r="C22" s="11"/>
      <c r="D22" s="11"/>
      <c r="E22" s="11"/>
      <c r="F22" s="11"/>
      <c r="G22" s="11"/>
      <c r="H22" s="11"/>
      <c r="I22" s="11"/>
      <c r="J22" s="11"/>
      <c r="K22" s="126"/>
      <c r="L22" s="11"/>
    </row>
    <row r="23" spans="1:14" s="67" customFormat="1">
      <c r="A23" s="10"/>
      <c r="B23" s="11"/>
      <c r="C23" s="11"/>
      <c r="D23" s="11"/>
      <c r="E23" s="11"/>
      <c r="F23" s="68"/>
      <c r="G23" s="11"/>
      <c r="H23" s="11"/>
      <c r="I23" s="11"/>
      <c r="J23" s="11"/>
      <c r="K23" s="126"/>
      <c r="L23" s="11"/>
      <c r="M23" s="10"/>
      <c r="N23" s="10"/>
    </row>
    <row r="24" spans="1:14" s="67" customFormat="1">
      <c r="A24" s="10"/>
      <c r="B24" s="11"/>
      <c r="C24" s="11"/>
      <c r="D24" s="11"/>
      <c r="E24" s="11"/>
      <c r="F24" s="11"/>
      <c r="G24" s="11"/>
      <c r="H24" s="11"/>
      <c r="I24" s="11"/>
      <c r="J24" s="82"/>
      <c r="K24" s="126"/>
      <c r="L24" s="11"/>
      <c r="M24" s="10"/>
      <c r="N24" s="10"/>
    </row>
    <row r="25" spans="1:14" s="67" customFormat="1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26"/>
      <c r="L25" s="11"/>
      <c r="M25" s="10"/>
      <c r="N25" s="10"/>
    </row>
    <row r="26" spans="1:14" s="67" customForma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26"/>
      <c r="L26" s="11"/>
      <c r="M26" s="10"/>
      <c r="N26" s="10"/>
    </row>
    <row r="27" spans="1:14">
      <c r="B27" s="11"/>
      <c r="C27" s="11"/>
      <c r="D27" s="11"/>
      <c r="E27" s="11"/>
      <c r="F27" s="11"/>
      <c r="G27" s="11"/>
      <c r="H27" s="11"/>
      <c r="I27" s="11"/>
      <c r="J27" s="11"/>
      <c r="K27" s="126"/>
      <c r="L27" s="11"/>
    </row>
    <row r="28" spans="1:14">
      <c r="B28" s="11"/>
      <c r="C28" s="11"/>
      <c r="D28" s="11"/>
      <c r="E28" s="11"/>
      <c r="F28" s="11"/>
      <c r="G28" s="11"/>
      <c r="H28" s="11"/>
      <c r="I28" s="11"/>
      <c r="J28" s="11"/>
      <c r="K28" s="126"/>
      <c r="L28" s="11"/>
    </row>
    <row r="29" spans="1:14">
      <c r="B29" s="11"/>
      <c r="C29" s="11"/>
      <c r="D29" s="11"/>
      <c r="E29" s="11"/>
      <c r="F29" s="11"/>
      <c r="G29" s="11"/>
      <c r="H29" s="11"/>
      <c r="I29" s="11"/>
      <c r="J29" s="11"/>
      <c r="K29" s="126"/>
      <c r="L29" s="11"/>
    </row>
  </sheetData>
  <mergeCells count="27">
    <mergeCell ref="B21:D21"/>
    <mergeCell ref="E21:F21"/>
    <mergeCell ref="G21:J21"/>
    <mergeCell ref="C14:F14"/>
    <mergeCell ref="C16:F16"/>
    <mergeCell ref="B18:J18"/>
    <mergeCell ref="B19:D20"/>
    <mergeCell ref="E19:J19"/>
    <mergeCell ref="E20:F20"/>
    <mergeCell ref="G20:J20"/>
    <mergeCell ref="C15:F15"/>
    <mergeCell ref="C17:F17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C6:I6"/>
    <mergeCell ref="H1:J1"/>
    <mergeCell ref="F2:J2"/>
    <mergeCell ref="B3:C3"/>
    <mergeCell ref="G3:J3"/>
    <mergeCell ref="B5:J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Normal="100" workbookViewId="0">
      <selection activeCell="A7" sqref="A7:J7"/>
    </sheetView>
  </sheetViews>
  <sheetFormatPr defaultColWidth="9.109375" defaultRowHeight="13.2"/>
  <cols>
    <col min="1" max="1" width="3.44140625" style="1" customWidth="1"/>
    <col min="2" max="2" width="4.109375" style="2" customWidth="1"/>
    <col min="3" max="3" width="14.33203125" style="1" customWidth="1"/>
    <col min="4" max="4" width="7.88671875" style="1" customWidth="1"/>
    <col min="5" max="5" width="7.6640625" style="1" customWidth="1"/>
    <col min="6" max="6" width="52" style="1" customWidth="1"/>
    <col min="7" max="7" width="15.6640625" style="1" customWidth="1"/>
    <col min="8" max="8" width="9.109375" style="9" customWidth="1"/>
    <col min="9" max="9" width="11.5546875" style="1" customWidth="1"/>
    <col min="10" max="10" width="13.109375" style="38" customWidth="1"/>
    <col min="11" max="16384" width="9.109375" style="1"/>
  </cols>
  <sheetData>
    <row r="1" spans="1:20">
      <c r="H1" s="198" t="s">
        <v>138</v>
      </c>
      <c r="I1" s="198"/>
      <c r="J1" s="198"/>
      <c r="P1" s="9"/>
      <c r="R1" s="38"/>
      <c r="T1" s="2"/>
    </row>
    <row r="2" spans="1:20">
      <c r="F2" s="198" t="s">
        <v>1</v>
      </c>
      <c r="G2" s="198"/>
      <c r="H2" s="198"/>
      <c r="I2" s="198"/>
      <c r="J2" s="198"/>
      <c r="P2" s="9"/>
      <c r="R2" s="38"/>
      <c r="T2" s="2"/>
    </row>
    <row r="3" spans="1:20">
      <c r="B3" s="199"/>
      <c r="C3" s="199"/>
      <c r="D3" s="3"/>
      <c r="E3" s="3"/>
      <c r="G3" s="198" t="s">
        <v>143</v>
      </c>
      <c r="H3" s="198"/>
      <c r="I3" s="198"/>
      <c r="J3" s="198"/>
      <c r="P3" s="9"/>
      <c r="R3" s="38"/>
      <c r="T3" s="2"/>
    </row>
    <row r="4" spans="1:20" ht="15.6">
      <c r="B4" s="200" t="s">
        <v>2</v>
      </c>
      <c r="C4" s="200"/>
      <c r="D4" s="200"/>
      <c r="E4" s="200"/>
      <c r="F4" s="200"/>
      <c r="G4" s="200"/>
      <c r="H4" s="200"/>
      <c r="I4" s="200"/>
      <c r="J4" s="200"/>
      <c r="P4" s="9"/>
      <c r="R4" s="38"/>
      <c r="T4" s="2"/>
    </row>
    <row r="5" spans="1:20">
      <c r="B5" s="5"/>
      <c r="C5" s="251" t="s">
        <v>19</v>
      </c>
      <c r="D5" s="251"/>
      <c r="E5" s="251"/>
      <c r="F5" s="251"/>
      <c r="G5" s="251"/>
      <c r="H5" s="251"/>
      <c r="I5" s="251"/>
      <c r="J5" s="55"/>
      <c r="P5" s="9"/>
      <c r="R5" s="38"/>
      <c r="T5" s="2"/>
    </row>
    <row r="6" spans="1:20" ht="20.399999999999999">
      <c r="B6" s="5"/>
      <c r="C6" s="184" t="s">
        <v>4</v>
      </c>
      <c r="D6" s="184"/>
      <c r="E6" s="184"/>
      <c r="F6" s="184"/>
      <c r="G6" s="184"/>
      <c r="H6" s="184"/>
      <c r="I6" s="184"/>
      <c r="J6" s="56"/>
      <c r="P6" s="9"/>
      <c r="R6" s="38"/>
      <c r="T6" s="2"/>
    </row>
    <row r="7" spans="1:20" ht="33" customHeight="1">
      <c r="A7" s="252" t="s">
        <v>73</v>
      </c>
      <c r="B7" s="252"/>
      <c r="C7" s="252"/>
      <c r="D7" s="252"/>
      <c r="E7" s="252"/>
      <c r="F7" s="252"/>
      <c r="G7" s="252"/>
      <c r="H7" s="252"/>
      <c r="I7" s="252"/>
      <c r="J7" s="252"/>
      <c r="P7" s="9"/>
      <c r="R7" s="38"/>
      <c r="T7" s="2"/>
    </row>
    <row r="8" spans="1:20">
      <c r="C8" s="253" t="s">
        <v>5</v>
      </c>
      <c r="D8" s="253"/>
      <c r="E8" s="253"/>
      <c r="F8" s="253"/>
      <c r="G8" s="253"/>
      <c r="H8" s="253"/>
      <c r="I8" s="253"/>
      <c r="J8" s="57"/>
      <c r="P8" s="9"/>
      <c r="R8" s="38"/>
      <c r="T8" s="2"/>
    </row>
    <row r="9" spans="1:20" ht="22.5" customHeight="1">
      <c r="B9" s="241" t="s">
        <v>39</v>
      </c>
      <c r="C9" s="241"/>
      <c r="D9" s="241"/>
      <c r="E9" s="241"/>
      <c r="F9" s="241"/>
      <c r="G9" s="241"/>
      <c r="H9" s="241"/>
      <c r="I9" s="241"/>
      <c r="J9" s="241"/>
      <c r="P9" s="9"/>
      <c r="R9" s="38"/>
      <c r="T9" s="2"/>
    </row>
    <row r="10" spans="1:20" ht="42.75" customHeight="1">
      <c r="B10" s="208" t="s">
        <v>6</v>
      </c>
      <c r="C10" s="172" t="s">
        <v>7</v>
      </c>
      <c r="D10" s="173"/>
      <c r="E10" s="173"/>
      <c r="F10" s="174"/>
      <c r="G10" s="209" t="s">
        <v>8</v>
      </c>
      <c r="H10" s="183"/>
      <c r="I10" s="208" t="s">
        <v>20</v>
      </c>
      <c r="J10" s="254" t="s">
        <v>21</v>
      </c>
      <c r="P10" s="9"/>
      <c r="R10" s="38"/>
      <c r="T10" s="2"/>
    </row>
    <row r="11" spans="1:20" ht="15.75" customHeight="1">
      <c r="B11" s="189"/>
      <c r="C11" s="175"/>
      <c r="D11" s="176"/>
      <c r="E11" s="176"/>
      <c r="F11" s="177"/>
      <c r="G11" s="157" t="s">
        <v>22</v>
      </c>
      <c r="H11" s="157" t="s">
        <v>11</v>
      </c>
      <c r="I11" s="189"/>
      <c r="J11" s="255"/>
      <c r="P11" s="9"/>
      <c r="R11" s="38"/>
      <c r="T11" s="2"/>
    </row>
    <row r="12" spans="1:20" ht="29.4" customHeight="1">
      <c r="B12" s="158">
        <v>1</v>
      </c>
      <c r="C12" s="230" t="s">
        <v>191</v>
      </c>
      <c r="D12" s="231"/>
      <c r="E12" s="231"/>
      <c r="F12" s="232"/>
      <c r="G12" s="112" t="s">
        <v>12</v>
      </c>
      <c r="H12" s="111">
        <v>115</v>
      </c>
      <c r="I12" s="110">
        <v>2020</v>
      </c>
      <c r="J12" s="142">
        <v>154.30000000000001</v>
      </c>
      <c r="K12" s="149"/>
      <c r="P12" s="9"/>
      <c r="R12" s="38"/>
      <c r="T12" s="2"/>
    </row>
    <row r="13" spans="1:20" ht="19.5" customHeight="1">
      <c r="B13" s="158">
        <v>2</v>
      </c>
      <c r="C13" s="230" t="s">
        <v>179</v>
      </c>
      <c r="D13" s="231"/>
      <c r="E13" s="231"/>
      <c r="F13" s="232"/>
      <c r="G13" s="112" t="s">
        <v>12</v>
      </c>
      <c r="H13" s="111">
        <v>700.2</v>
      </c>
      <c r="I13" s="110">
        <v>2020</v>
      </c>
      <c r="J13" s="142">
        <v>709.2</v>
      </c>
      <c r="K13" s="149"/>
      <c r="P13" s="9"/>
      <c r="R13" s="38"/>
      <c r="T13" s="2"/>
    </row>
    <row r="14" spans="1:20" ht="16.5" customHeight="1">
      <c r="B14" s="157">
        <v>3</v>
      </c>
      <c r="C14" s="248" t="s">
        <v>190</v>
      </c>
      <c r="D14" s="249"/>
      <c r="E14" s="249"/>
      <c r="F14" s="250"/>
      <c r="G14" s="112" t="s">
        <v>12</v>
      </c>
      <c r="H14" s="111">
        <v>640.20000000000005</v>
      </c>
      <c r="I14" s="93">
        <v>2020</v>
      </c>
      <c r="J14" s="142">
        <v>756.4</v>
      </c>
      <c r="K14" s="149"/>
      <c r="P14" s="9"/>
      <c r="R14" s="38"/>
      <c r="T14" s="2"/>
    </row>
    <row r="15" spans="1:20" ht="16.5" customHeight="1">
      <c r="B15" s="158">
        <v>4</v>
      </c>
      <c r="C15" s="230" t="s">
        <v>85</v>
      </c>
      <c r="D15" s="231"/>
      <c r="E15" s="231"/>
      <c r="F15" s="232"/>
      <c r="G15" s="112" t="s">
        <v>12</v>
      </c>
      <c r="H15" s="111">
        <v>138.6</v>
      </c>
      <c r="I15" s="110">
        <v>2020</v>
      </c>
      <c r="J15" s="142">
        <v>146.1</v>
      </c>
      <c r="K15" s="149"/>
      <c r="P15" s="9"/>
      <c r="R15" s="38"/>
      <c r="T15" s="2"/>
    </row>
    <row r="16" spans="1:20" ht="16.5" customHeight="1">
      <c r="B16" s="157">
        <v>5</v>
      </c>
      <c r="C16" s="248" t="s">
        <v>93</v>
      </c>
      <c r="D16" s="249"/>
      <c r="E16" s="249"/>
      <c r="F16" s="250"/>
      <c r="G16" s="112" t="s">
        <v>12</v>
      </c>
      <c r="H16" s="111">
        <v>536.20000000000005</v>
      </c>
      <c r="I16" s="93">
        <v>2020</v>
      </c>
      <c r="J16" s="142">
        <v>825</v>
      </c>
      <c r="P16" s="9"/>
      <c r="R16" s="38"/>
      <c r="T16" s="2"/>
    </row>
    <row r="17" spans="1:23" ht="30" customHeight="1">
      <c r="B17" s="158">
        <v>6</v>
      </c>
      <c r="C17" s="230" t="s">
        <v>43</v>
      </c>
      <c r="D17" s="231"/>
      <c r="E17" s="231"/>
      <c r="F17" s="232"/>
      <c r="G17" s="112" t="s">
        <v>67</v>
      </c>
      <c r="H17" s="49">
        <v>10</v>
      </c>
      <c r="I17" s="110">
        <v>2020</v>
      </c>
      <c r="J17" s="63">
        <v>29</v>
      </c>
      <c r="P17" s="9"/>
      <c r="R17" s="38"/>
      <c r="T17" s="2"/>
    </row>
    <row r="18" spans="1:23" ht="15.75" customHeight="1">
      <c r="B18" s="157">
        <v>7</v>
      </c>
      <c r="C18" s="230" t="s">
        <v>23</v>
      </c>
      <c r="D18" s="231"/>
      <c r="E18" s="231"/>
      <c r="F18" s="232"/>
      <c r="G18" s="112" t="s">
        <v>14</v>
      </c>
      <c r="H18" s="111">
        <v>1.6</v>
      </c>
      <c r="I18" s="110">
        <v>2020</v>
      </c>
      <c r="J18" s="63">
        <f>0.016*SUM(J12:J16)</f>
        <v>41.456000000000003</v>
      </c>
      <c r="P18" s="9"/>
      <c r="R18" s="38"/>
      <c r="T18" s="2"/>
    </row>
    <row r="19" spans="1:23" s="3" customFormat="1" ht="18" customHeight="1">
      <c r="A19" s="1"/>
      <c r="B19" s="241" t="s">
        <v>24</v>
      </c>
      <c r="C19" s="241"/>
      <c r="D19" s="241"/>
      <c r="E19" s="241"/>
      <c r="F19" s="241"/>
      <c r="G19" s="241"/>
      <c r="H19" s="241"/>
      <c r="I19" s="241"/>
      <c r="J19" s="241"/>
      <c r="K19" s="1"/>
      <c r="L19" s="1"/>
      <c r="M19" s="1"/>
      <c r="N19" s="1"/>
      <c r="O19" s="1"/>
      <c r="P19" s="9"/>
      <c r="Q19" s="1"/>
      <c r="R19" s="38"/>
      <c r="S19" s="1"/>
      <c r="T19" s="2"/>
      <c r="U19" s="1"/>
      <c r="V19" s="1"/>
      <c r="W19" s="1"/>
    </row>
    <row r="20" spans="1:23" ht="15" customHeight="1">
      <c r="B20" s="233" t="s">
        <v>15</v>
      </c>
      <c r="C20" s="234"/>
      <c r="D20" s="235"/>
      <c r="E20" s="245" t="s">
        <v>16</v>
      </c>
      <c r="F20" s="246"/>
      <c r="G20" s="246"/>
      <c r="H20" s="246"/>
      <c r="I20" s="246"/>
      <c r="J20" s="247"/>
      <c r="P20" s="9"/>
      <c r="R20" s="38"/>
      <c r="T20" s="2"/>
    </row>
    <row r="21" spans="1:23" ht="12.75" customHeight="1">
      <c r="B21" s="236"/>
      <c r="C21" s="237"/>
      <c r="D21" s="238"/>
      <c r="E21" s="239" t="s">
        <v>17</v>
      </c>
      <c r="F21" s="240"/>
      <c r="G21" s="242" t="s">
        <v>18</v>
      </c>
      <c r="H21" s="243"/>
      <c r="I21" s="243"/>
      <c r="J21" s="244"/>
      <c r="P21" s="9"/>
      <c r="R21" s="38"/>
      <c r="T21" s="2"/>
    </row>
    <row r="22" spans="1:23" ht="13.8">
      <c r="B22" s="227">
        <f>E22</f>
        <v>2661.4560000000001</v>
      </c>
      <c r="C22" s="228"/>
      <c r="D22" s="229"/>
      <c r="E22" s="227">
        <f>SUM(J12:J18)</f>
        <v>2661.4560000000001</v>
      </c>
      <c r="F22" s="229"/>
      <c r="G22" s="227"/>
      <c r="H22" s="228"/>
      <c r="I22" s="228"/>
      <c r="J22" s="229"/>
      <c r="P22" s="9"/>
      <c r="R22" s="38"/>
      <c r="T22" s="2"/>
    </row>
    <row r="23" spans="1:23">
      <c r="P23" s="9"/>
      <c r="R23" s="38"/>
      <c r="T23" s="2"/>
    </row>
    <row r="24" spans="1:23" s="62" customFormat="1" ht="13.8">
      <c r="F24" s="64"/>
      <c r="G24" s="97"/>
      <c r="I24" s="99"/>
      <c r="K24" s="1"/>
      <c r="L24" s="1"/>
      <c r="M24" s="1"/>
      <c r="N24" s="1"/>
      <c r="O24" s="1"/>
      <c r="P24" s="9"/>
      <c r="Q24" s="1"/>
      <c r="R24" s="38"/>
      <c r="S24" s="1"/>
      <c r="T24" s="2"/>
      <c r="U24" s="1"/>
      <c r="V24" s="1"/>
      <c r="W24" s="1"/>
    </row>
    <row r="25" spans="1:23">
      <c r="P25" s="9"/>
      <c r="R25" s="38"/>
      <c r="T25" s="2"/>
    </row>
    <row r="26" spans="1:23">
      <c r="F26" s="10"/>
      <c r="P26" s="9"/>
      <c r="R26" s="38"/>
      <c r="T26" s="2"/>
    </row>
    <row r="27" spans="1:23">
      <c r="P27" s="9"/>
      <c r="R27" s="38"/>
      <c r="T27" s="2"/>
    </row>
    <row r="28" spans="1:23">
      <c r="P28" s="9"/>
      <c r="R28" s="38"/>
      <c r="T28" s="2"/>
    </row>
    <row r="29" spans="1:23">
      <c r="P29" s="9"/>
      <c r="R29" s="38"/>
      <c r="T29" s="2"/>
    </row>
    <row r="30" spans="1:23">
      <c r="P30" s="9"/>
      <c r="R30" s="38"/>
      <c r="T30" s="2"/>
    </row>
    <row r="31" spans="1:23">
      <c r="P31" s="9"/>
      <c r="R31" s="38"/>
      <c r="T31" s="2"/>
    </row>
    <row r="32" spans="1:23">
      <c r="P32" s="9"/>
      <c r="R32" s="38"/>
      <c r="T32" s="2"/>
    </row>
    <row r="33" spans="16:20">
      <c r="P33" s="9"/>
      <c r="R33" s="38"/>
      <c r="T33" s="2"/>
    </row>
    <row r="34" spans="16:20">
      <c r="P34" s="9"/>
      <c r="R34" s="38"/>
      <c r="T34" s="2"/>
    </row>
    <row r="35" spans="16:20">
      <c r="P35" s="9"/>
      <c r="R35" s="38"/>
      <c r="T35" s="2"/>
    </row>
    <row r="36" spans="16:20">
      <c r="P36" s="9"/>
      <c r="R36" s="38"/>
      <c r="T36" s="2"/>
    </row>
    <row r="37" spans="16:20">
      <c r="P37" s="9"/>
      <c r="R37" s="38"/>
      <c r="T37" s="2"/>
    </row>
  </sheetData>
  <mergeCells count="30">
    <mergeCell ref="B10:B11"/>
    <mergeCell ref="C10:F11"/>
    <mergeCell ref="G10:H10"/>
    <mergeCell ref="I10:I11"/>
    <mergeCell ref="J10:J11"/>
    <mergeCell ref="C5:I5"/>
    <mergeCell ref="C6:I6"/>
    <mergeCell ref="A7:J7"/>
    <mergeCell ref="C8:I8"/>
    <mergeCell ref="B9:J9"/>
    <mergeCell ref="H1:J1"/>
    <mergeCell ref="F2:J2"/>
    <mergeCell ref="B3:C3"/>
    <mergeCell ref="G3:J3"/>
    <mergeCell ref="B4:J4"/>
    <mergeCell ref="C16:F16"/>
    <mergeCell ref="C14:F14"/>
    <mergeCell ref="C15:F15"/>
    <mergeCell ref="C12:F12"/>
    <mergeCell ref="C13:F13"/>
    <mergeCell ref="B22:D22"/>
    <mergeCell ref="E22:F22"/>
    <mergeCell ref="C17:F17"/>
    <mergeCell ref="C18:F18"/>
    <mergeCell ref="B20:D21"/>
    <mergeCell ref="E21:F21"/>
    <mergeCell ref="B19:J19"/>
    <mergeCell ref="G21:J21"/>
    <mergeCell ref="G22:J22"/>
    <mergeCell ref="E20:J20"/>
  </mergeCells>
  <pageMargins left="0.23622047244094491" right="0" top="0" bottom="0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"/>
  <sheetViews>
    <sheetView zoomScaleNormal="100" workbookViewId="0">
      <selection activeCell="C12" sqref="C12:F13"/>
    </sheetView>
  </sheetViews>
  <sheetFormatPr defaultColWidth="8.88671875" defaultRowHeight="13.2"/>
  <cols>
    <col min="1" max="1" width="1.44140625" style="11" customWidth="1"/>
    <col min="2" max="2" width="3.88671875" style="11" customWidth="1"/>
    <col min="3" max="3" width="19.33203125" style="11" customWidth="1"/>
    <col min="4" max="4" width="20.5546875" style="11" customWidth="1"/>
    <col min="5" max="5" width="22.6640625" style="11" customWidth="1"/>
    <col min="6" max="6" width="14.44140625" style="11" customWidth="1"/>
    <col min="7" max="7" width="8.5546875" style="11" customWidth="1"/>
    <col min="8" max="8" width="9.33203125" style="11" customWidth="1"/>
    <col min="9" max="9" width="13.33203125" style="11" customWidth="1"/>
    <col min="10" max="10" width="17.109375" style="11" customWidth="1"/>
    <col min="11" max="11" width="10.109375" style="11" hidden="1" customWidth="1"/>
    <col min="12" max="12" width="11.88671875" style="11" hidden="1" customWidth="1"/>
    <col min="13" max="14" width="0" style="11" hidden="1" customWidth="1"/>
    <col min="15" max="17" width="8.88671875" style="11"/>
    <col min="18" max="18" width="10.88671875" style="11" bestFit="1" customWidth="1"/>
    <col min="19" max="252" width="8.88671875" style="11"/>
    <col min="253" max="253" width="1.44140625" style="11" customWidth="1"/>
    <col min="254" max="254" width="3.88671875" style="11" customWidth="1"/>
    <col min="255" max="255" width="26.5546875" style="11" customWidth="1"/>
    <col min="256" max="256" width="25.6640625" style="11" customWidth="1"/>
    <col min="257" max="257" width="25" style="11" customWidth="1"/>
    <col min="258" max="258" width="1.88671875" style="11" customWidth="1"/>
    <col min="259" max="259" width="8.5546875" style="11" customWidth="1"/>
    <col min="260" max="260" width="9.33203125" style="11" customWidth="1"/>
    <col min="261" max="261" width="12.6640625" style="11" customWidth="1"/>
    <col min="262" max="262" width="15.5546875" style="11" customWidth="1"/>
    <col min="263" max="263" width="8.88671875" style="11"/>
    <col min="264" max="264" width="11" style="11" bestFit="1" customWidth="1"/>
    <col min="265" max="508" width="8.88671875" style="11"/>
    <col min="509" max="509" width="1.44140625" style="11" customWidth="1"/>
    <col min="510" max="510" width="3.88671875" style="11" customWidth="1"/>
    <col min="511" max="511" width="26.5546875" style="11" customWidth="1"/>
    <col min="512" max="512" width="25.6640625" style="11" customWidth="1"/>
    <col min="513" max="513" width="25" style="11" customWidth="1"/>
    <col min="514" max="514" width="1.88671875" style="11" customWidth="1"/>
    <col min="515" max="515" width="8.5546875" style="11" customWidth="1"/>
    <col min="516" max="516" width="9.33203125" style="11" customWidth="1"/>
    <col min="517" max="517" width="12.6640625" style="11" customWidth="1"/>
    <col min="518" max="518" width="15.5546875" style="11" customWidth="1"/>
    <col min="519" max="519" width="8.88671875" style="11"/>
    <col min="520" max="520" width="11" style="11" bestFit="1" customWidth="1"/>
    <col min="521" max="764" width="8.88671875" style="11"/>
    <col min="765" max="765" width="1.44140625" style="11" customWidth="1"/>
    <col min="766" max="766" width="3.88671875" style="11" customWidth="1"/>
    <col min="767" max="767" width="26.5546875" style="11" customWidth="1"/>
    <col min="768" max="768" width="25.6640625" style="11" customWidth="1"/>
    <col min="769" max="769" width="25" style="11" customWidth="1"/>
    <col min="770" max="770" width="1.88671875" style="11" customWidth="1"/>
    <col min="771" max="771" width="8.5546875" style="11" customWidth="1"/>
    <col min="772" max="772" width="9.33203125" style="11" customWidth="1"/>
    <col min="773" max="773" width="12.6640625" style="11" customWidth="1"/>
    <col min="774" max="774" width="15.5546875" style="11" customWidth="1"/>
    <col min="775" max="775" width="8.88671875" style="11"/>
    <col min="776" max="776" width="11" style="11" bestFit="1" customWidth="1"/>
    <col min="777" max="1020" width="8.88671875" style="11"/>
    <col min="1021" max="1021" width="1.44140625" style="11" customWidth="1"/>
    <col min="1022" max="1022" width="3.88671875" style="11" customWidth="1"/>
    <col min="1023" max="1023" width="26.5546875" style="11" customWidth="1"/>
    <col min="1024" max="1024" width="25.6640625" style="11" customWidth="1"/>
    <col min="1025" max="1025" width="25" style="11" customWidth="1"/>
    <col min="1026" max="1026" width="1.88671875" style="11" customWidth="1"/>
    <col min="1027" max="1027" width="8.5546875" style="11" customWidth="1"/>
    <col min="1028" max="1028" width="9.33203125" style="11" customWidth="1"/>
    <col min="1029" max="1029" width="12.6640625" style="11" customWidth="1"/>
    <col min="1030" max="1030" width="15.5546875" style="11" customWidth="1"/>
    <col min="1031" max="1031" width="8.88671875" style="11"/>
    <col min="1032" max="1032" width="11" style="11" bestFit="1" customWidth="1"/>
    <col min="1033" max="1276" width="8.88671875" style="11"/>
    <col min="1277" max="1277" width="1.44140625" style="11" customWidth="1"/>
    <col min="1278" max="1278" width="3.88671875" style="11" customWidth="1"/>
    <col min="1279" max="1279" width="26.5546875" style="11" customWidth="1"/>
    <col min="1280" max="1280" width="25.6640625" style="11" customWidth="1"/>
    <col min="1281" max="1281" width="25" style="11" customWidth="1"/>
    <col min="1282" max="1282" width="1.88671875" style="11" customWidth="1"/>
    <col min="1283" max="1283" width="8.5546875" style="11" customWidth="1"/>
    <col min="1284" max="1284" width="9.33203125" style="11" customWidth="1"/>
    <col min="1285" max="1285" width="12.6640625" style="11" customWidth="1"/>
    <col min="1286" max="1286" width="15.5546875" style="11" customWidth="1"/>
    <col min="1287" max="1287" width="8.88671875" style="11"/>
    <col min="1288" max="1288" width="11" style="11" bestFit="1" customWidth="1"/>
    <col min="1289" max="1532" width="8.88671875" style="11"/>
    <col min="1533" max="1533" width="1.44140625" style="11" customWidth="1"/>
    <col min="1534" max="1534" width="3.88671875" style="11" customWidth="1"/>
    <col min="1535" max="1535" width="26.5546875" style="11" customWidth="1"/>
    <col min="1536" max="1536" width="25.6640625" style="11" customWidth="1"/>
    <col min="1537" max="1537" width="25" style="11" customWidth="1"/>
    <col min="1538" max="1538" width="1.88671875" style="11" customWidth="1"/>
    <col min="1539" max="1539" width="8.5546875" style="11" customWidth="1"/>
    <col min="1540" max="1540" width="9.33203125" style="11" customWidth="1"/>
    <col min="1541" max="1541" width="12.6640625" style="11" customWidth="1"/>
    <col min="1542" max="1542" width="15.5546875" style="11" customWidth="1"/>
    <col min="1543" max="1543" width="8.88671875" style="11"/>
    <col min="1544" max="1544" width="11" style="11" bestFit="1" customWidth="1"/>
    <col min="1545" max="1788" width="8.88671875" style="11"/>
    <col min="1789" max="1789" width="1.44140625" style="11" customWidth="1"/>
    <col min="1790" max="1790" width="3.88671875" style="11" customWidth="1"/>
    <col min="1791" max="1791" width="26.5546875" style="11" customWidth="1"/>
    <col min="1792" max="1792" width="25.6640625" style="11" customWidth="1"/>
    <col min="1793" max="1793" width="25" style="11" customWidth="1"/>
    <col min="1794" max="1794" width="1.88671875" style="11" customWidth="1"/>
    <col min="1795" max="1795" width="8.5546875" style="11" customWidth="1"/>
    <col min="1796" max="1796" width="9.33203125" style="11" customWidth="1"/>
    <col min="1797" max="1797" width="12.6640625" style="11" customWidth="1"/>
    <col min="1798" max="1798" width="15.5546875" style="11" customWidth="1"/>
    <col min="1799" max="1799" width="8.88671875" style="11"/>
    <col min="1800" max="1800" width="11" style="11" bestFit="1" customWidth="1"/>
    <col min="1801" max="2044" width="8.88671875" style="11"/>
    <col min="2045" max="2045" width="1.44140625" style="11" customWidth="1"/>
    <col min="2046" max="2046" width="3.88671875" style="11" customWidth="1"/>
    <col min="2047" max="2047" width="26.5546875" style="11" customWidth="1"/>
    <col min="2048" max="2048" width="25.6640625" style="11" customWidth="1"/>
    <col min="2049" max="2049" width="25" style="11" customWidth="1"/>
    <col min="2050" max="2050" width="1.88671875" style="11" customWidth="1"/>
    <col min="2051" max="2051" width="8.5546875" style="11" customWidth="1"/>
    <col min="2052" max="2052" width="9.33203125" style="11" customWidth="1"/>
    <col min="2053" max="2053" width="12.6640625" style="11" customWidth="1"/>
    <col min="2054" max="2054" width="15.5546875" style="11" customWidth="1"/>
    <col min="2055" max="2055" width="8.88671875" style="11"/>
    <col min="2056" max="2056" width="11" style="11" bestFit="1" customWidth="1"/>
    <col min="2057" max="2300" width="8.88671875" style="11"/>
    <col min="2301" max="2301" width="1.44140625" style="11" customWidth="1"/>
    <col min="2302" max="2302" width="3.88671875" style="11" customWidth="1"/>
    <col min="2303" max="2303" width="26.5546875" style="11" customWidth="1"/>
    <col min="2304" max="2304" width="25.6640625" style="11" customWidth="1"/>
    <col min="2305" max="2305" width="25" style="11" customWidth="1"/>
    <col min="2306" max="2306" width="1.88671875" style="11" customWidth="1"/>
    <col min="2307" max="2307" width="8.5546875" style="11" customWidth="1"/>
    <col min="2308" max="2308" width="9.33203125" style="11" customWidth="1"/>
    <col min="2309" max="2309" width="12.6640625" style="11" customWidth="1"/>
    <col min="2310" max="2310" width="15.5546875" style="11" customWidth="1"/>
    <col min="2311" max="2311" width="8.88671875" style="11"/>
    <col min="2312" max="2312" width="11" style="11" bestFit="1" customWidth="1"/>
    <col min="2313" max="2556" width="8.88671875" style="11"/>
    <col min="2557" max="2557" width="1.44140625" style="11" customWidth="1"/>
    <col min="2558" max="2558" width="3.88671875" style="11" customWidth="1"/>
    <col min="2559" max="2559" width="26.5546875" style="11" customWidth="1"/>
    <col min="2560" max="2560" width="25.6640625" style="11" customWidth="1"/>
    <col min="2561" max="2561" width="25" style="11" customWidth="1"/>
    <col min="2562" max="2562" width="1.88671875" style="11" customWidth="1"/>
    <col min="2563" max="2563" width="8.5546875" style="11" customWidth="1"/>
    <col min="2564" max="2564" width="9.33203125" style="11" customWidth="1"/>
    <col min="2565" max="2565" width="12.6640625" style="11" customWidth="1"/>
    <col min="2566" max="2566" width="15.5546875" style="11" customWidth="1"/>
    <col min="2567" max="2567" width="8.88671875" style="11"/>
    <col min="2568" max="2568" width="11" style="11" bestFit="1" customWidth="1"/>
    <col min="2569" max="2812" width="8.88671875" style="11"/>
    <col min="2813" max="2813" width="1.44140625" style="11" customWidth="1"/>
    <col min="2814" max="2814" width="3.88671875" style="11" customWidth="1"/>
    <col min="2815" max="2815" width="26.5546875" style="11" customWidth="1"/>
    <col min="2816" max="2816" width="25.6640625" style="11" customWidth="1"/>
    <col min="2817" max="2817" width="25" style="11" customWidth="1"/>
    <col min="2818" max="2818" width="1.88671875" style="11" customWidth="1"/>
    <col min="2819" max="2819" width="8.5546875" style="11" customWidth="1"/>
    <col min="2820" max="2820" width="9.33203125" style="11" customWidth="1"/>
    <col min="2821" max="2821" width="12.6640625" style="11" customWidth="1"/>
    <col min="2822" max="2822" width="15.5546875" style="11" customWidth="1"/>
    <col min="2823" max="2823" width="8.88671875" style="11"/>
    <col min="2824" max="2824" width="11" style="11" bestFit="1" customWidth="1"/>
    <col min="2825" max="3068" width="8.88671875" style="11"/>
    <col min="3069" max="3069" width="1.44140625" style="11" customWidth="1"/>
    <col min="3070" max="3070" width="3.88671875" style="11" customWidth="1"/>
    <col min="3071" max="3071" width="26.5546875" style="11" customWidth="1"/>
    <col min="3072" max="3072" width="25.6640625" style="11" customWidth="1"/>
    <col min="3073" max="3073" width="25" style="11" customWidth="1"/>
    <col min="3074" max="3074" width="1.88671875" style="11" customWidth="1"/>
    <col min="3075" max="3075" width="8.5546875" style="11" customWidth="1"/>
    <col min="3076" max="3076" width="9.33203125" style="11" customWidth="1"/>
    <col min="3077" max="3077" width="12.6640625" style="11" customWidth="1"/>
    <col min="3078" max="3078" width="15.5546875" style="11" customWidth="1"/>
    <col min="3079" max="3079" width="8.88671875" style="11"/>
    <col min="3080" max="3080" width="11" style="11" bestFit="1" customWidth="1"/>
    <col min="3081" max="3324" width="8.88671875" style="11"/>
    <col min="3325" max="3325" width="1.44140625" style="11" customWidth="1"/>
    <col min="3326" max="3326" width="3.88671875" style="11" customWidth="1"/>
    <col min="3327" max="3327" width="26.5546875" style="11" customWidth="1"/>
    <col min="3328" max="3328" width="25.6640625" style="11" customWidth="1"/>
    <col min="3329" max="3329" width="25" style="11" customWidth="1"/>
    <col min="3330" max="3330" width="1.88671875" style="11" customWidth="1"/>
    <col min="3331" max="3331" width="8.5546875" style="11" customWidth="1"/>
    <col min="3332" max="3332" width="9.33203125" style="11" customWidth="1"/>
    <col min="3333" max="3333" width="12.6640625" style="11" customWidth="1"/>
    <col min="3334" max="3334" width="15.5546875" style="11" customWidth="1"/>
    <col min="3335" max="3335" width="8.88671875" style="11"/>
    <col min="3336" max="3336" width="11" style="11" bestFit="1" customWidth="1"/>
    <col min="3337" max="3580" width="8.88671875" style="11"/>
    <col min="3581" max="3581" width="1.44140625" style="11" customWidth="1"/>
    <col min="3582" max="3582" width="3.88671875" style="11" customWidth="1"/>
    <col min="3583" max="3583" width="26.5546875" style="11" customWidth="1"/>
    <col min="3584" max="3584" width="25.6640625" style="11" customWidth="1"/>
    <col min="3585" max="3585" width="25" style="11" customWidth="1"/>
    <col min="3586" max="3586" width="1.88671875" style="11" customWidth="1"/>
    <col min="3587" max="3587" width="8.5546875" style="11" customWidth="1"/>
    <col min="3588" max="3588" width="9.33203125" style="11" customWidth="1"/>
    <col min="3589" max="3589" width="12.6640625" style="11" customWidth="1"/>
    <col min="3590" max="3590" width="15.5546875" style="11" customWidth="1"/>
    <col min="3591" max="3591" width="8.88671875" style="11"/>
    <col min="3592" max="3592" width="11" style="11" bestFit="1" customWidth="1"/>
    <col min="3593" max="3836" width="8.88671875" style="11"/>
    <col min="3837" max="3837" width="1.44140625" style="11" customWidth="1"/>
    <col min="3838" max="3838" width="3.88671875" style="11" customWidth="1"/>
    <col min="3839" max="3839" width="26.5546875" style="11" customWidth="1"/>
    <col min="3840" max="3840" width="25.6640625" style="11" customWidth="1"/>
    <col min="3841" max="3841" width="25" style="11" customWidth="1"/>
    <col min="3842" max="3842" width="1.88671875" style="11" customWidth="1"/>
    <col min="3843" max="3843" width="8.5546875" style="11" customWidth="1"/>
    <col min="3844" max="3844" width="9.33203125" style="11" customWidth="1"/>
    <col min="3845" max="3845" width="12.6640625" style="11" customWidth="1"/>
    <col min="3846" max="3846" width="15.5546875" style="11" customWidth="1"/>
    <col min="3847" max="3847" width="8.88671875" style="11"/>
    <col min="3848" max="3848" width="11" style="11" bestFit="1" customWidth="1"/>
    <col min="3849" max="4092" width="8.88671875" style="11"/>
    <col min="4093" max="4093" width="1.44140625" style="11" customWidth="1"/>
    <col min="4094" max="4094" width="3.88671875" style="11" customWidth="1"/>
    <col min="4095" max="4095" width="26.5546875" style="11" customWidth="1"/>
    <col min="4096" max="4096" width="25.6640625" style="11" customWidth="1"/>
    <col min="4097" max="4097" width="25" style="11" customWidth="1"/>
    <col min="4098" max="4098" width="1.88671875" style="11" customWidth="1"/>
    <col min="4099" max="4099" width="8.5546875" style="11" customWidth="1"/>
    <col min="4100" max="4100" width="9.33203125" style="11" customWidth="1"/>
    <col min="4101" max="4101" width="12.6640625" style="11" customWidth="1"/>
    <col min="4102" max="4102" width="15.5546875" style="11" customWidth="1"/>
    <col min="4103" max="4103" width="8.88671875" style="11"/>
    <col min="4104" max="4104" width="11" style="11" bestFit="1" customWidth="1"/>
    <col min="4105" max="4348" width="8.88671875" style="11"/>
    <col min="4349" max="4349" width="1.44140625" style="11" customWidth="1"/>
    <col min="4350" max="4350" width="3.88671875" style="11" customWidth="1"/>
    <col min="4351" max="4351" width="26.5546875" style="11" customWidth="1"/>
    <col min="4352" max="4352" width="25.6640625" style="11" customWidth="1"/>
    <col min="4353" max="4353" width="25" style="11" customWidth="1"/>
    <col min="4354" max="4354" width="1.88671875" style="11" customWidth="1"/>
    <col min="4355" max="4355" width="8.5546875" style="11" customWidth="1"/>
    <col min="4356" max="4356" width="9.33203125" style="11" customWidth="1"/>
    <col min="4357" max="4357" width="12.6640625" style="11" customWidth="1"/>
    <col min="4358" max="4358" width="15.5546875" style="11" customWidth="1"/>
    <col min="4359" max="4359" width="8.88671875" style="11"/>
    <col min="4360" max="4360" width="11" style="11" bestFit="1" customWidth="1"/>
    <col min="4361" max="4604" width="8.88671875" style="11"/>
    <col min="4605" max="4605" width="1.44140625" style="11" customWidth="1"/>
    <col min="4606" max="4606" width="3.88671875" style="11" customWidth="1"/>
    <col min="4607" max="4607" width="26.5546875" style="11" customWidth="1"/>
    <col min="4608" max="4608" width="25.6640625" style="11" customWidth="1"/>
    <col min="4609" max="4609" width="25" style="11" customWidth="1"/>
    <col min="4610" max="4610" width="1.88671875" style="11" customWidth="1"/>
    <col min="4611" max="4611" width="8.5546875" style="11" customWidth="1"/>
    <col min="4612" max="4612" width="9.33203125" style="11" customWidth="1"/>
    <col min="4613" max="4613" width="12.6640625" style="11" customWidth="1"/>
    <col min="4614" max="4614" width="15.5546875" style="11" customWidth="1"/>
    <col min="4615" max="4615" width="8.88671875" style="11"/>
    <col min="4616" max="4616" width="11" style="11" bestFit="1" customWidth="1"/>
    <col min="4617" max="4860" width="8.88671875" style="11"/>
    <col min="4861" max="4861" width="1.44140625" style="11" customWidth="1"/>
    <col min="4862" max="4862" width="3.88671875" style="11" customWidth="1"/>
    <col min="4863" max="4863" width="26.5546875" style="11" customWidth="1"/>
    <col min="4864" max="4864" width="25.6640625" style="11" customWidth="1"/>
    <col min="4865" max="4865" width="25" style="11" customWidth="1"/>
    <col min="4866" max="4866" width="1.88671875" style="11" customWidth="1"/>
    <col min="4867" max="4867" width="8.5546875" style="11" customWidth="1"/>
    <col min="4868" max="4868" width="9.33203125" style="11" customWidth="1"/>
    <col min="4869" max="4869" width="12.6640625" style="11" customWidth="1"/>
    <col min="4870" max="4870" width="15.5546875" style="11" customWidth="1"/>
    <col min="4871" max="4871" width="8.88671875" style="11"/>
    <col min="4872" max="4872" width="11" style="11" bestFit="1" customWidth="1"/>
    <col min="4873" max="5116" width="8.88671875" style="11"/>
    <col min="5117" max="5117" width="1.44140625" style="11" customWidth="1"/>
    <col min="5118" max="5118" width="3.88671875" style="11" customWidth="1"/>
    <col min="5119" max="5119" width="26.5546875" style="11" customWidth="1"/>
    <col min="5120" max="5120" width="25.6640625" style="11" customWidth="1"/>
    <col min="5121" max="5121" width="25" style="11" customWidth="1"/>
    <col min="5122" max="5122" width="1.88671875" style="11" customWidth="1"/>
    <col min="5123" max="5123" width="8.5546875" style="11" customWidth="1"/>
    <col min="5124" max="5124" width="9.33203125" style="11" customWidth="1"/>
    <col min="5125" max="5125" width="12.6640625" style="11" customWidth="1"/>
    <col min="5126" max="5126" width="15.5546875" style="11" customWidth="1"/>
    <col min="5127" max="5127" width="8.88671875" style="11"/>
    <col min="5128" max="5128" width="11" style="11" bestFit="1" customWidth="1"/>
    <col min="5129" max="5372" width="8.88671875" style="11"/>
    <col min="5373" max="5373" width="1.44140625" style="11" customWidth="1"/>
    <col min="5374" max="5374" width="3.88671875" style="11" customWidth="1"/>
    <col min="5375" max="5375" width="26.5546875" style="11" customWidth="1"/>
    <col min="5376" max="5376" width="25.6640625" style="11" customWidth="1"/>
    <col min="5377" max="5377" width="25" style="11" customWidth="1"/>
    <col min="5378" max="5378" width="1.88671875" style="11" customWidth="1"/>
    <col min="5379" max="5379" width="8.5546875" style="11" customWidth="1"/>
    <col min="5380" max="5380" width="9.33203125" style="11" customWidth="1"/>
    <col min="5381" max="5381" width="12.6640625" style="11" customWidth="1"/>
    <col min="5382" max="5382" width="15.5546875" style="11" customWidth="1"/>
    <col min="5383" max="5383" width="8.88671875" style="11"/>
    <col min="5384" max="5384" width="11" style="11" bestFit="1" customWidth="1"/>
    <col min="5385" max="5628" width="8.88671875" style="11"/>
    <col min="5629" max="5629" width="1.44140625" style="11" customWidth="1"/>
    <col min="5630" max="5630" width="3.88671875" style="11" customWidth="1"/>
    <col min="5631" max="5631" width="26.5546875" style="11" customWidth="1"/>
    <col min="5632" max="5632" width="25.6640625" style="11" customWidth="1"/>
    <col min="5633" max="5633" width="25" style="11" customWidth="1"/>
    <col min="5634" max="5634" width="1.88671875" style="11" customWidth="1"/>
    <col min="5635" max="5635" width="8.5546875" style="11" customWidth="1"/>
    <col min="5636" max="5636" width="9.33203125" style="11" customWidth="1"/>
    <col min="5637" max="5637" width="12.6640625" style="11" customWidth="1"/>
    <col min="5638" max="5638" width="15.5546875" style="11" customWidth="1"/>
    <col min="5639" max="5639" width="8.88671875" style="11"/>
    <col min="5640" max="5640" width="11" style="11" bestFit="1" customWidth="1"/>
    <col min="5641" max="5884" width="8.88671875" style="11"/>
    <col min="5885" max="5885" width="1.44140625" style="11" customWidth="1"/>
    <col min="5886" max="5886" width="3.88671875" style="11" customWidth="1"/>
    <col min="5887" max="5887" width="26.5546875" style="11" customWidth="1"/>
    <col min="5888" max="5888" width="25.6640625" style="11" customWidth="1"/>
    <col min="5889" max="5889" width="25" style="11" customWidth="1"/>
    <col min="5890" max="5890" width="1.88671875" style="11" customWidth="1"/>
    <col min="5891" max="5891" width="8.5546875" style="11" customWidth="1"/>
    <col min="5892" max="5892" width="9.33203125" style="11" customWidth="1"/>
    <col min="5893" max="5893" width="12.6640625" style="11" customWidth="1"/>
    <col min="5894" max="5894" width="15.5546875" style="11" customWidth="1"/>
    <col min="5895" max="5895" width="8.88671875" style="11"/>
    <col min="5896" max="5896" width="11" style="11" bestFit="1" customWidth="1"/>
    <col min="5897" max="6140" width="8.88671875" style="11"/>
    <col min="6141" max="6141" width="1.44140625" style="11" customWidth="1"/>
    <col min="6142" max="6142" width="3.88671875" style="11" customWidth="1"/>
    <col min="6143" max="6143" width="26.5546875" style="11" customWidth="1"/>
    <col min="6144" max="6144" width="25.6640625" style="11" customWidth="1"/>
    <col min="6145" max="6145" width="25" style="11" customWidth="1"/>
    <col min="6146" max="6146" width="1.88671875" style="11" customWidth="1"/>
    <col min="6147" max="6147" width="8.5546875" style="11" customWidth="1"/>
    <col min="6148" max="6148" width="9.33203125" style="11" customWidth="1"/>
    <col min="6149" max="6149" width="12.6640625" style="11" customWidth="1"/>
    <col min="6150" max="6150" width="15.5546875" style="11" customWidth="1"/>
    <col min="6151" max="6151" width="8.88671875" style="11"/>
    <col min="6152" max="6152" width="11" style="11" bestFit="1" customWidth="1"/>
    <col min="6153" max="6396" width="8.88671875" style="11"/>
    <col min="6397" max="6397" width="1.44140625" style="11" customWidth="1"/>
    <col min="6398" max="6398" width="3.88671875" style="11" customWidth="1"/>
    <col min="6399" max="6399" width="26.5546875" style="11" customWidth="1"/>
    <col min="6400" max="6400" width="25.6640625" style="11" customWidth="1"/>
    <col min="6401" max="6401" width="25" style="11" customWidth="1"/>
    <col min="6402" max="6402" width="1.88671875" style="11" customWidth="1"/>
    <col min="6403" max="6403" width="8.5546875" style="11" customWidth="1"/>
    <col min="6404" max="6404" width="9.33203125" style="11" customWidth="1"/>
    <col min="6405" max="6405" width="12.6640625" style="11" customWidth="1"/>
    <col min="6406" max="6406" width="15.5546875" style="11" customWidth="1"/>
    <col min="6407" max="6407" width="8.88671875" style="11"/>
    <col min="6408" max="6408" width="11" style="11" bestFit="1" customWidth="1"/>
    <col min="6409" max="6652" width="8.88671875" style="11"/>
    <col min="6653" max="6653" width="1.44140625" style="11" customWidth="1"/>
    <col min="6654" max="6654" width="3.88671875" style="11" customWidth="1"/>
    <col min="6655" max="6655" width="26.5546875" style="11" customWidth="1"/>
    <col min="6656" max="6656" width="25.6640625" style="11" customWidth="1"/>
    <col min="6657" max="6657" width="25" style="11" customWidth="1"/>
    <col min="6658" max="6658" width="1.88671875" style="11" customWidth="1"/>
    <col min="6659" max="6659" width="8.5546875" style="11" customWidth="1"/>
    <col min="6660" max="6660" width="9.33203125" style="11" customWidth="1"/>
    <col min="6661" max="6661" width="12.6640625" style="11" customWidth="1"/>
    <col min="6662" max="6662" width="15.5546875" style="11" customWidth="1"/>
    <col min="6663" max="6663" width="8.88671875" style="11"/>
    <col min="6664" max="6664" width="11" style="11" bestFit="1" customWidth="1"/>
    <col min="6665" max="6908" width="8.88671875" style="11"/>
    <col min="6909" max="6909" width="1.44140625" style="11" customWidth="1"/>
    <col min="6910" max="6910" width="3.88671875" style="11" customWidth="1"/>
    <col min="6911" max="6911" width="26.5546875" style="11" customWidth="1"/>
    <col min="6912" max="6912" width="25.6640625" style="11" customWidth="1"/>
    <col min="6913" max="6913" width="25" style="11" customWidth="1"/>
    <col min="6914" max="6914" width="1.88671875" style="11" customWidth="1"/>
    <col min="6915" max="6915" width="8.5546875" style="11" customWidth="1"/>
    <col min="6916" max="6916" width="9.33203125" style="11" customWidth="1"/>
    <col min="6917" max="6917" width="12.6640625" style="11" customWidth="1"/>
    <col min="6918" max="6918" width="15.5546875" style="11" customWidth="1"/>
    <col min="6919" max="6919" width="8.88671875" style="11"/>
    <col min="6920" max="6920" width="11" style="11" bestFit="1" customWidth="1"/>
    <col min="6921" max="7164" width="8.88671875" style="11"/>
    <col min="7165" max="7165" width="1.44140625" style="11" customWidth="1"/>
    <col min="7166" max="7166" width="3.88671875" style="11" customWidth="1"/>
    <col min="7167" max="7167" width="26.5546875" style="11" customWidth="1"/>
    <col min="7168" max="7168" width="25.6640625" style="11" customWidth="1"/>
    <col min="7169" max="7169" width="25" style="11" customWidth="1"/>
    <col min="7170" max="7170" width="1.88671875" style="11" customWidth="1"/>
    <col min="7171" max="7171" width="8.5546875" style="11" customWidth="1"/>
    <col min="7172" max="7172" width="9.33203125" style="11" customWidth="1"/>
    <col min="7173" max="7173" width="12.6640625" style="11" customWidth="1"/>
    <col min="7174" max="7174" width="15.5546875" style="11" customWidth="1"/>
    <col min="7175" max="7175" width="8.88671875" style="11"/>
    <col min="7176" max="7176" width="11" style="11" bestFit="1" customWidth="1"/>
    <col min="7177" max="7420" width="8.88671875" style="11"/>
    <col min="7421" max="7421" width="1.44140625" style="11" customWidth="1"/>
    <col min="7422" max="7422" width="3.88671875" style="11" customWidth="1"/>
    <col min="7423" max="7423" width="26.5546875" style="11" customWidth="1"/>
    <col min="7424" max="7424" width="25.6640625" style="11" customWidth="1"/>
    <col min="7425" max="7425" width="25" style="11" customWidth="1"/>
    <col min="7426" max="7426" width="1.88671875" style="11" customWidth="1"/>
    <col min="7427" max="7427" width="8.5546875" style="11" customWidth="1"/>
    <col min="7428" max="7428" width="9.33203125" style="11" customWidth="1"/>
    <col min="7429" max="7429" width="12.6640625" style="11" customWidth="1"/>
    <col min="7430" max="7430" width="15.5546875" style="11" customWidth="1"/>
    <col min="7431" max="7431" width="8.88671875" style="11"/>
    <col min="7432" max="7432" width="11" style="11" bestFit="1" customWidth="1"/>
    <col min="7433" max="7676" width="8.88671875" style="11"/>
    <col min="7677" max="7677" width="1.44140625" style="11" customWidth="1"/>
    <col min="7678" max="7678" width="3.88671875" style="11" customWidth="1"/>
    <col min="7679" max="7679" width="26.5546875" style="11" customWidth="1"/>
    <col min="7680" max="7680" width="25.6640625" style="11" customWidth="1"/>
    <col min="7681" max="7681" width="25" style="11" customWidth="1"/>
    <col min="7682" max="7682" width="1.88671875" style="11" customWidth="1"/>
    <col min="7683" max="7683" width="8.5546875" style="11" customWidth="1"/>
    <col min="7684" max="7684" width="9.33203125" style="11" customWidth="1"/>
    <col min="7685" max="7685" width="12.6640625" style="11" customWidth="1"/>
    <col min="7686" max="7686" width="15.5546875" style="11" customWidth="1"/>
    <col min="7687" max="7687" width="8.88671875" style="11"/>
    <col min="7688" max="7688" width="11" style="11" bestFit="1" customWidth="1"/>
    <col min="7689" max="7932" width="8.88671875" style="11"/>
    <col min="7933" max="7933" width="1.44140625" style="11" customWidth="1"/>
    <col min="7934" max="7934" width="3.88671875" style="11" customWidth="1"/>
    <col min="7935" max="7935" width="26.5546875" style="11" customWidth="1"/>
    <col min="7936" max="7936" width="25.6640625" style="11" customWidth="1"/>
    <col min="7937" max="7937" width="25" style="11" customWidth="1"/>
    <col min="7938" max="7938" width="1.88671875" style="11" customWidth="1"/>
    <col min="7939" max="7939" width="8.5546875" style="11" customWidth="1"/>
    <col min="7940" max="7940" width="9.33203125" style="11" customWidth="1"/>
    <col min="7941" max="7941" width="12.6640625" style="11" customWidth="1"/>
    <col min="7942" max="7942" width="15.5546875" style="11" customWidth="1"/>
    <col min="7943" max="7943" width="8.88671875" style="11"/>
    <col min="7944" max="7944" width="11" style="11" bestFit="1" customWidth="1"/>
    <col min="7945" max="8188" width="8.88671875" style="11"/>
    <col min="8189" max="8189" width="1.44140625" style="11" customWidth="1"/>
    <col min="8190" max="8190" width="3.88671875" style="11" customWidth="1"/>
    <col min="8191" max="8191" width="26.5546875" style="11" customWidth="1"/>
    <col min="8192" max="8192" width="25.6640625" style="11" customWidth="1"/>
    <col min="8193" max="8193" width="25" style="11" customWidth="1"/>
    <col min="8194" max="8194" width="1.88671875" style="11" customWidth="1"/>
    <col min="8195" max="8195" width="8.5546875" style="11" customWidth="1"/>
    <col min="8196" max="8196" width="9.33203125" style="11" customWidth="1"/>
    <col min="8197" max="8197" width="12.6640625" style="11" customWidth="1"/>
    <col min="8198" max="8198" width="15.5546875" style="11" customWidth="1"/>
    <col min="8199" max="8199" width="8.88671875" style="11"/>
    <col min="8200" max="8200" width="11" style="11" bestFit="1" customWidth="1"/>
    <col min="8201" max="8444" width="8.88671875" style="11"/>
    <col min="8445" max="8445" width="1.44140625" style="11" customWidth="1"/>
    <col min="8446" max="8446" width="3.88671875" style="11" customWidth="1"/>
    <col min="8447" max="8447" width="26.5546875" style="11" customWidth="1"/>
    <col min="8448" max="8448" width="25.6640625" style="11" customWidth="1"/>
    <col min="8449" max="8449" width="25" style="11" customWidth="1"/>
    <col min="8450" max="8450" width="1.88671875" style="11" customWidth="1"/>
    <col min="8451" max="8451" width="8.5546875" style="11" customWidth="1"/>
    <col min="8452" max="8452" width="9.33203125" style="11" customWidth="1"/>
    <col min="8453" max="8453" width="12.6640625" style="11" customWidth="1"/>
    <col min="8454" max="8454" width="15.5546875" style="11" customWidth="1"/>
    <col min="8455" max="8455" width="8.88671875" style="11"/>
    <col min="8456" max="8456" width="11" style="11" bestFit="1" customWidth="1"/>
    <col min="8457" max="8700" width="8.88671875" style="11"/>
    <col min="8701" max="8701" width="1.44140625" style="11" customWidth="1"/>
    <col min="8702" max="8702" width="3.88671875" style="11" customWidth="1"/>
    <col min="8703" max="8703" width="26.5546875" style="11" customWidth="1"/>
    <col min="8704" max="8704" width="25.6640625" style="11" customWidth="1"/>
    <col min="8705" max="8705" width="25" style="11" customWidth="1"/>
    <col min="8706" max="8706" width="1.88671875" style="11" customWidth="1"/>
    <col min="8707" max="8707" width="8.5546875" style="11" customWidth="1"/>
    <col min="8708" max="8708" width="9.33203125" style="11" customWidth="1"/>
    <col min="8709" max="8709" width="12.6640625" style="11" customWidth="1"/>
    <col min="8710" max="8710" width="15.5546875" style="11" customWidth="1"/>
    <col min="8711" max="8711" width="8.88671875" style="11"/>
    <col min="8712" max="8712" width="11" style="11" bestFit="1" customWidth="1"/>
    <col min="8713" max="8956" width="8.88671875" style="11"/>
    <col min="8957" max="8957" width="1.44140625" style="11" customWidth="1"/>
    <col min="8958" max="8958" width="3.88671875" style="11" customWidth="1"/>
    <col min="8959" max="8959" width="26.5546875" style="11" customWidth="1"/>
    <col min="8960" max="8960" width="25.6640625" style="11" customWidth="1"/>
    <col min="8961" max="8961" width="25" style="11" customWidth="1"/>
    <col min="8962" max="8962" width="1.88671875" style="11" customWidth="1"/>
    <col min="8963" max="8963" width="8.5546875" style="11" customWidth="1"/>
    <col min="8964" max="8964" width="9.33203125" style="11" customWidth="1"/>
    <col min="8965" max="8965" width="12.6640625" style="11" customWidth="1"/>
    <col min="8966" max="8966" width="15.5546875" style="11" customWidth="1"/>
    <col min="8967" max="8967" width="8.88671875" style="11"/>
    <col min="8968" max="8968" width="11" style="11" bestFit="1" customWidth="1"/>
    <col min="8969" max="9212" width="8.88671875" style="11"/>
    <col min="9213" max="9213" width="1.44140625" style="11" customWidth="1"/>
    <col min="9214" max="9214" width="3.88671875" style="11" customWidth="1"/>
    <col min="9215" max="9215" width="26.5546875" style="11" customWidth="1"/>
    <col min="9216" max="9216" width="25.6640625" style="11" customWidth="1"/>
    <col min="9217" max="9217" width="25" style="11" customWidth="1"/>
    <col min="9218" max="9218" width="1.88671875" style="11" customWidth="1"/>
    <col min="9219" max="9219" width="8.5546875" style="11" customWidth="1"/>
    <col min="9220" max="9220" width="9.33203125" style="11" customWidth="1"/>
    <col min="9221" max="9221" width="12.6640625" style="11" customWidth="1"/>
    <col min="9222" max="9222" width="15.5546875" style="11" customWidth="1"/>
    <col min="9223" max="9223" width="8.88671875" style="11"/>
    <col min="9224" max="9224" width="11" style="11" bestFit="1" customWidth="1"/>
    <col min="9225" max="9468" width="8.88671875" style="11"/>
    <col min="9469" max="9469" width="1.44140625" style="11" customWidth="1"/>
    <col min="9470" max="9470" width="3.88671875" style="11" customWidth="1"/>
    <col min="9471" max="9471" width="26.5546875" style="11" customWidth="1"/>
    <col min="9472" max="9472" width="25.6640625" style="11" customWidth="1"/>
    <col min="9473" max="9473" width="25" style="11" customWidth="1"/>
    <col min="9474" max="9474" width="1.88671875" style="11" customWidth="1"/>
    <col min="9475" max="9475" width="8.5546875" style="11" customWidth="1"/>
    <col min="9476" max="9476" width="9.33203125" style="11" customWidth="1"/>
    <col min="9477" max="9477" width="12.6640625" style="11" customWidth="1"/>
    <col min="9478" max="9478" width="15.5546875" style="11" customWidth="1"/>
    <col min="9479" max="9479" width="8.88671875" style="11"/>
    <col min="9480" max="9480" width="11" style="11" bestFit="1" customWidth="1"/>
    <col min="9481" max="9724" width="8.88671875" style="11"/>
    <col min="9725" max="9725" width="1.44140625" style="11" customWidth="1"/>
    <col min="9726" max="9726" width="3.88671875" style="11" customWidth="1"/>
    <col min="9727" max="9727" width="26.5546875" style="11" customWidth="1"/>
    <col min="9728" max="9728" width="25.6640625" style="11" customWidth="1"/>
    <col min="9729" max="9729" width="25" style="11" customWidth="1"/>
    <col min="9730" max="9730" width="1.88671875" style="11" customWidth="1"/>
    <col min="9731" max="9731" width="8.5546875" style="11" customWidth="1"/>
    <col min="9732" max="9732" width="9.33203125" style="11" customWidth="1"/>
    <col min="9733" max="9733" width="12.6640625" style="11" customWidth="1"/>
    <col min="9734" max="9734" width="15.5546875" style="11" customWidth="1"/>
    <col min="9735" max="9735" width="8.88671875" style="11"/>
    <col min="9736" max="9736" width="11" style="11" bestFit="1" customWidth="1"/>
    <col min="9737" max="9980" width="8.88671875" style="11"/>
    <col min="9981" max="9981" width="1.44140625" style="11" customWidth="1"/>
    <col min="9982" max="9982" width="3.88671875" style="11" customWidth="1"/>
    <col min="9983" max="9983" width="26.5546875" style="11" customWidth="1"/>
    <col min="9984" max="9984" width="25.6640625" style="11" customWidth="1"/>
    <col min="9985" max="9985" width="25" style="11" customWidth="1"/>
    <col min="9986" max="9986" width="1.88671875" style="11" customWidth="1"/>
    <col min="9987" max="9987" width="8.5546875" style="11" customWidth="1"/>
    <col min="9988" max="9988" width="9.33203125" style="11" customWidth="1"/>
    <col min="9989" max="9989" width="12.6640625" style="11" customWidth="1"/>
    <col min="9990" max="9990" width="15.5546875" style="11" customWidth="1"/>
    <col min="9991" max="9991" width="8.88671875" style="11"/>
    <col min="9992" max="9992" width="11" style="11" bestFit="1" customWidth="1"/>
    <col min="9993" max="10236" width="8.88671875" style="11"/>
    <col min="10237" max="10237" width="1.44140625" style="11" customWidth="1"/>
    <col min="10238" max="10238" width="3.88671875" style="11" customWidth="1"/>
    <col min="10239" max="10239" width="26.5546875" style="11" customWidth="1"/>
    <col min="10240" max="10240" width="25.6640625" style="11" customWidth="1"/>
    <col min="10241" max="10241" width="25" style="11" customWidth="1"/>
    <col min="10242" max="10242" width="1.88671875" style="11" customWidth="1"/>
    <col min="10243" max="10243" width="8.5546875" style="11" customWidth="1"/>
    <col min="10244" max="10244" width="9.33203125" style="11" customWidth="1"/>
    <col min="10245" max="10245" width="12.6640625" style="11" customWidth="1"/>
    <col min="10246" max="10246" width="15.5546875" style="11" customWidth="1"/>
    <col min="10247" max="10247" width="8.88671875" style="11"/>
    <col min="10248" max="10248" width="11" style="11" bestFit="1" customWidth="1"/>
    <col min="10249" max="10492" width="8.88671875" style="11"/>
    <col min="10493" max="10493" width="1.44140625" style="11" customWidth="1"/>
    <col min="10494" max="10494" width="3.88671875" style="11" customWidth="1"/>
    <col min="10495" max="10495" width="26.5546875" style="11" customWidth="1"/>
    <col min="10496" max="10496" width="25.6640625" style="11" customWidth="1"/>
    <col min="10497" max="10497" width="25" style="11" customWidth="1"/>
    <col min="10498" max="10498" width="1.88671875" style="11" customWidth="1"/>
    <col min="10499" max="10499" width="8.5546875" style="11" customWidth="1"/>
    <col min="10500" max="10500" width="9.33203125" style="11" customWidth="1"/>
    <col min="10501" max="10501" width="12.6640625" style="11" customWidth="1"/>
    <col min="10502" max="10502" width="15.5546875" style="11" customWidth="1"/>
    <col min="10503" max="10503" width="8.88671875" style="11"/>
    <col min="10504" max="10504" width="11" style="11" bestFit="1" customWidth="1"/>
    <col min="10505" max="10748" width="8.88671875" style="11"/>
    <col min="10749" max="10749" width="1.44140625" style="11" customWidth="1"/>
    <col min="10750" max="10750" width="3.88671875" style="11" customWidth="1"/>
    <col min="10751" max="10751" width="26.5546875" style="11" customWidth="1"/>
    <col min="10752" max="10752" width="25.6640625" style="11" customWidth="1"/>
    <col min="10753" max="10753" width="25" style="11" customWidth="1"/>
    <col min="10754" max="10754" width="1.88671875" style="11" customWidth="1"/>
    <col min="10755" max="10755" width="8.5546875" style="11" customWidth="1"/>
    <col min="10756" max="10756" width="9.33203125" style="11" customWidth="1"/>
    <col min="10757" max="10757" width="12.6640625" style="11" customWidth="1"/>
    <col min="10758" max="10758" width="15.5546875" style="11" customWidth="1"/>
    <col min="10759" max="10759" width="8.88671875" style="11"/>
    <col min="10760" max="10760" width="11" style="11" bestFit="1" customWidth="1"/>
    <col min="10761" max="11004" width="8.88671875" style="11"/>
    <col min="11005" max="11005" width="1.44140625" style="11" customWidth="1"/>
    <col min="11006" max="11006" width="3.88671875" style="11" customWidth="1"/>
    <col min="11007" max="11007" width="26.5546875" style="11" customWidth="1"/>
    <col min="11008" max="11008" width="25.6640625" style="11" customWidth="1"/>
    <col min="11009" max="11009" width="25" style="11" customWidth="1"/>
    <col min="11010" max="11010" width="1.88671875" style="11" customWidth="1"/>
    <col min="11011" max="11011" width="8.5546875" style="11" customWidth="1"/>
    <col min="11012" max="11012" width="9.33203125" style="11" customWidth="1"/>
    <col min="11013" max="11013" width="12.6640625" style="11" customWidth="1"/>
    <col min="11014" max="11014" width="15.5546875" style="11" customWidth="1"/>
    <col min="11015" max="11015" width="8.88671875" style="11"/>
    <col min="11016" max="11016" width="11" style="11" bestFit="1" customWidth="1"/>
    <col min="11017" max="11260" width="8.88671875" style="11"/>
    <col min="11261" max="11261" width="1.44140625" style="11" customWidth="1"/>
    <col min="11262" max="11262" width="3.88671875" style="11" customWidth="1"/>
    <col min="11263" max="11263" width="26.5546875" style="11" customWidth="1"/>
    <col min="11264" max="11264" width="25.6640625" style="11" customWidth="1"/>
    <col min="11265" max="11265" width="25" style="11" customWidth="1"/>
    <col min="11266" max="11266" width="1.88671875" style="11" customWidth="1"/>
    <col min="11267" max="11267" width="8.5546875" style="11" customWidth="1"/>
    <col min="11268" max="11268" width="9.33203125" style="11" customWidth="1"/>
    <col min="11269" max="11269" width="12.6640625" style="11" customWidth="1"/>
    <col min="11270" max="11270" width="15.5546875" style="11" customWidth="1"/>
    <col min="11271" max="11271" width="8.88671875" style="11"/>
    <col min="11272" max="11272" width="11" style="11" bestFit="1" customWidth="1"/>
    <col min="11273" max="11516" width="8.88671875" style="11"/>
    <col min="11517" max="11517" width="1.44140625" style="11" customWidth="1"/>
    <col min="11518" max="11518" width="3.88671875" style="11" customWidth="1"/>
    <col min="11519" max="11519" width="26.5546875" style="11" customWidth="1"/>
    <col min="11520" max="11520" width="25.6640625" style="11" customWidth="1"/>
    <col min="11521" max="11521" width="25" style="11" customWidth="1"/>
    <col min="11522" max="11522" width="1.88671875" style="11" customWidth="1"/>
    <col min="11523" max="11523" width="8.5546875" style="11" customWidth="1"/>
    <col min="11524" max="11524" width="9.33203125" style="11" customWidth="1"/>
    <col min="11525" max="11525" width="12.6640625" style="11" customWidth="1"/>
    <col min="11526" max="11526" width="15.5546875" style="11" customWidth="1"/>
    <col min="11527" max="11527" width="8.88671875" style="11"/>
    <col min="11528" max="11528" width="11" style="11" bestFit="1" customWidth="1"/>
    <col min="11529" max="11772" width="8.88671875" style="11"/>
    <col min="11773" max="11773" width="1.44140625" style="11" customWidth="1"/>
    <col min="11774" max="11774" width="3.88671875" style="11" customWidth="1"/>
    <col min="11775" max="11775" width="26.5546875" style="11" customWidth="1"/>
    <col min="11776" max="11776" width="25.6640625" style="11" customWidth="1"/>
    <col min="11777" max="11777" width="25" style="11" customWidth="1"/>
    <col min="11778" max="11778" width="1.88671875" style="11" customWidth="1"/>
    <col min="11779" max="11779" width="8.5546875" style="11" customWidth="1"/>
    <col min="11780" max="11780" width="9.33203125" style="11" customWidth="1"/>
    <col min="11781" max="11781" width="12.6640625" style="11" customWidth="1"/>
    <col min="11782" max="11782" width="15.5546875" style="11" customWidth="1"/>
    <col min="11783" max="11783" width="8.88671875" style="11"/>
    <col min="11784" max="11784" width="11" style="11" bestFit="1" customWidth="1"/>
    <col min="11785" max="12028" width="8.88671875" style="11"/>
    <col min="12029" max="12029" width="1.44140625" style="11" customWidth="1"/>
    <col min="12030" max="12030" width="3.88671875" style="11" customWidth="1"/>
    <col min="12031" max="12031" width="26.5546875" style="11" customWidth="1"/>
    <col min="12032" max="12032" width="25.6640625" style="11" customWidth="1"/>
    <col min="12033" max="12033" width="25" style="11" customWidth="1"/>
    <col min="12034" max="12034" width="1.88671875" style="11" customWidth="1"/>
    <col min="12035" max="12035" width="8.5546875" style="11" customWidth="1"/>
    <col min="12036" max="12036" width="9.33203125" style="11" customWidth="1"/>
    <col min="12037" max="12037" width="12.6640625" style="11" customWidth="1"/>
    <col min="12038" max="12038" width="15.5546875" style="11" customWidth="1"/>
    <col min="12039" max="12039" width="8.88671875" style="11"/>
    <col min="12040" max="12040" width="11" style="11" bestFit="1" customWidth="1"/>
    <col min="12041" max="12284" width="8.88671875" style="11"/>
    <col min="12285" max="12285" width="1.44140625" style="11" customWidth="1"/>
    <col min="12286" max="12286" width="3.88671875" style="11" customWidth="1"/>
    <col min="12287" max="12287" width="26.5546875" style="11" customWidth="1"/>
    <col min="12288" max="12288" width="25.6640625" style="11" customWidth="1"/>
    <col min="12289" max="12289" width="25" style="11" customWidth="1"/>
    <col min="12290" max="12290" width="1.88671875" style="11" customWidth="1"/>
    <col min="12291" max="12291" width="8.5546875" style="11" customWidth="1"/>
    <col min="12292" max="12292" width="9.33203125" style="11" customWidth="1"/>
    <col min="12293" max="12293" width="12.6640625" style="11" customWidth="1"/>
    <col min="12294" max="12294" width="15.5546875" style="11" customWidth="1"/>
    <col min="12295" max="12295" width="8.88671875" style="11"/>
    <col min="12296" max="12296" width="11" style="11" bestFit="1" customWidth="1"/>
    <col min="12297" max="12540" width="8.88671875" style="11"/>
    <col min="12541" max="12541" width="1.44140625" style="11" customWidth="1"/>
    <col min="12542" max="12542" width="3.88671875" style="11" customWidth="1"/>
    <col min="12543" max="12543" width="26.5546875" style="11" customWidth="1"/>
    <col min="12544" max="12544" width="25.6640625" style="11" customWidth="1"/>
    <col min="12545" max="12545" width="25" style="11" customWidth="1"/>
    <col min="12546" max="12546" width="1.88671875" style="11" customWidth="1"/>
    <col min="12547" max="12547" width="8.5546875" style="11" customWidth="1"/>
    <col min="12548" max="12548" width="9.33203125" style="11" customWidth="1"/>
    <col min="12549" max="12549" width="12.6640625" style="11" customWidth="1"/>
    <col min="12550" max="12550" width="15.5546875" style="11" customWidth="1"/>
    <col min="12551" max="12551" width="8.88671875" style="11"/>
    <col min="12552" max="12552" width="11" style="11" bestFit="1" customWidth="1"/>
    <col min="12553" max="12796" width="8.88671875" style="11"/>
    <col min="12797" max="12797" width="1.44140625" style="11" customWidth="1"/>
    <col min="12798" max="12798" width="3.88671875" style="11" customWidth="1"/>
    <col min="12799" max="12799" width="26.5546875" style="11" customWidth="1"/>
    <col min="12800" max="12800" width="25.6640625" style="11" customWidth="1"/>
    <col min="12801" max="12801" width="25" style="11" customWidth="1"/>
    <col min="12802" max="12802" width="1.88671875" style="11" customWidth="1"/>
    <col min="12803" max="12803" width="8.5546875" style="11" customWidth="1"/>
    <col min="12804" max="12804" width="9.33203125" style="11" customWidth="1"/>
    <col min="12805" max="12805" width="12.6640625" style="11" customWidth="1"/>
    <col min="12806" max="12806" width="15.5546875" style="11" customWidth="1"/>
    <col min="12807" max="12807" width="8.88671875" style="11"/>
    <col min="12808" max="12808" width="11" style="11" bestFit="1" customWidth="1"/>
    <col min="12809" max="13052" width="8.88671875" style="11"/>
    <col min="13053" max="13053" width="1.44140625" style="11" customWidth="1"/>
    <col min="13054" max="13054" width="3.88671875" style="11" customWidth="1"/>
    <col min="13055" max="13055" width="26.5546875" style="11" customWidth="1"/>
    <col min="13056" max="13056" width="25.6640625" style="11" customWidth="1"/>
    <col min="13057" max="13057" width="25" style="11" customWidth="1"/>
    <col min="13058" max="13058" width="1.88671875" style="11" customWidth="1"/>
    <col min="13059" max="13059" width="8.5546875" style="11" customWidth="1"/>
    <col min="13060" max="13060" width="9.33203125" style="11" customWidth="1"/>
    <col min="13061" max="13061" width="12.6640625" style="11" customWidth="1"/>
    <col min="13062" max="13062" width="15.5546875" style="11" customWidth="1"/>
    <col min="13063" max="13063" width="8.88671875" style="11"/>
    <col min="13064" max="13064" width="11" style="11" bestFit="1" customWidth="1"/>
    <col min="13065" max="13308" width="8.88671875" style="11"/>
    <col min="13309" max="13309" width="1.44140625" style="11" customWidth="1"/>
    <col min="13310" max="13310" width="3.88671875" style="11" customWidth="1"/>
    <col min="13311" max="13311" width="26.5546875" style="11" customWidth="1"/>
    <col min="13312" max="13312" width="25.6640625" style="11" customWidth="1"/>
    <col min="13313" max="13313" width="25" style="11" customWidth="1"/>
    <col min="13314" max="13314" width="1.88671875" style="11" customWidth="1"/>
    <col min="13315" max="13315" width="8.5546875" style="11" customWidth="1"/>
    <col min="13316" max="13316" width="9.33203125" style="11" customWidth="1"/>
    <col min="13317" max="13317" width="12.6640625" style="11" customWidth="1"/>
    <col min="13318" max="13318" width="15.5546875" style="11" customWidth="1"/>
    <col min="13319" max="13319" width="8.88671875" style="11"/>
    <col min="13320" max="13320" width="11" style="11" bestFit="1" customWidth="1"/>
    <col min="13321" max="13564" width="8.88671875" style="11"/>
    <col min="13565" max="13565" width="1.44140625" style="11" customWidth="1"/>
    <col min="13566" max="13566" width="3.88671875" style="11" customWidth="1"/>
    <col min="13567" max="13567" width="26.5546875" style="11" customWidth="1"/>
    <col min="13568" max="13568" width="25.6640625" style="11" customWidth="1"/>
    <col min="13569" max="13569" width="25" style="11" customWidth="1"/>
    <col min="13570" max="13570" width="1.88671875" style="11" customWidth="1"/>
    <col min="13571" max="13571" width="8.5546875" style="11" customWidth="1"/>
    <col min="13572" max="13572" width="9.33203125" style="11" customWidth="1"/>
    <col min="13573" max="13573" width="12.6640625" style="11" customWidth="1"/>
    <col min="13574" max="13574" width="15.5546875" style="11" customWidth="1"/>
    <col min="13575" max="13575" width="8.88671875" style="11"/>
    <col min="13576" max="13576" width="11" style="11" bestFit="1" customWidth="1"/>
    <col min="13577" max="13820" width="8.88671875" style="11"/>
    <col min="13821" max="13821" width="1.44140625" style="11" customWidth="1"/>
    <col min="13822" max="13822" width="3.88671875" style="11" customWidth="1"/>
    <col min="13823" max="13823" width="26.5546875" style="11" customWidth="1"/>
    <col min="13824" max="13824" width="25.6640625" style="11" customWidth="1"/>
    <col min="13825" max="13825" width="25" style="11" customWidth="1"/>
    <col min="13826" max="13826" width="1.88671875" style="11" customWidth="1"/>
    <col min="13827" max="13827" width="8.5546875" style="11" customWidth="1"/>
    <col min="13828" max="13828" width="9.33203125" style="11" customWidth="1"/>
    <col min="13829" max="13829" width="12.6640625" style="11" customWidth="1"/>
    <col min="13830" max="13830" width="15.5546875" style="11" customWidth="1"/>
    <col min="13831" max="13831" width="8.88671875" style="11"/>
    <col min="13832" max="13832" width="11" style="11" bestFit="1" customWidth="1"/>
    <col min="13833" max="14076" width="8.88671875" style="11"/>
    <col min="14077" max="14077" width="1.44140625" style="11" customWidth="1"/>
    <col min="14078" max="14078" width="3.88671875" style="11" customWidth="1"/>
    <col min="14079" max="14079" width="26.5546875" style="11" customWidth="1"/>
    <col min="14080" max="14080" width="25.6640625" style="11" customWidth="1"/>
    <col min="14081" max="14081" width="25" style="11" customWidth="1"/>
    <col min="14082" max="14082" width="1.88671875" style="11" customWidth="1"/>
    <col min="14083" max="14083" width="8.5546875" style="11" customWidth="1"/>
    <col min="14084" max="14084" width="9.33203125" style="11" customWidth="1"/>
    <col min="14085" max="14085" width="12.6640625" style="11" customWidth="1"/>
    <col min="14086" max="14086" width="15.5546875" style="11" customWidth="1"/>
    <col min="14087" max="14087" width="8.88671875" style="11"/>
    <col min="14088" max="14088" width="11" style="11" bestFit="1" customWidth="1"/>
    <col min="14089" max="14332" width="8.88671875" style="11"/>
    <col min="14333" max="14333" width="1.44140625" style="11" customWidth="1"/>
    <col min="14334" max="14334" width="3.88671875" style="11" customWidth="1"/>
    <col min="14335" max="14335" width="26.5546875" style="11" customWidth="1"/>
    <col min="14336" max="14336" width="25.6640625" style="11" customWidth="1"/>
    <col min="14337" max="14337" width="25" style="11" customWidth="1"/>
    <col min="14338" max="14338" width="1.88671875" style="11" customWidth="1"/>
    <col min="14339" max="14339" width="8.5546875" style="11" customWidth="1"/>
    <col min="14340" max="14340" width="9.33203125" style="11" customWidth="1"/>
    <col min="14341" max="14341" width="12.6640625" style="11" customWidth="1"/>
    <col min="14342" max="14342" width="15.5546875" style="11" customWidth="1"/>
    <col min="14343" max="14343" width="8.88671875" style="11"/>
    <col min="14344" max="14344" width="11" style="11" bestFit="1" customWidth="1"/>
    <col min="14345" max="14588" width="8.88671875" style="11"/>
    <col min="14589" max="14589" width="1.44140625" style="11" customWidth="1"/>
    <col min="14590" max="14590" width="3.88671875" style="11" customWidth="1"/>
    <col min="14591" max="14591" width="26.5546875" style="11" customWidth="1"/>
    <col min="14592" max="14592" width="25.6640625" style="11" customWidth="1"/>
    <col min="14593" max="14593" width="25" style="11" customWidth="1"/>
    <col min="14594" max="14594" width="1.88671875" style="11" customWidth="1"/>
    <col min="14595" max="14595" width="8.5546875" style="11" customWidth="1"/>
    <col min="14596" max="14596" width="9.33203125" style="11" customWidth="1"/>
    <col min="14597" max="14597" width="12.6640625" style="11" customWidth="1"/>
    <col min="14598" max="14598" width="15.5546875" style="11" customWidth="1"/>
    <col min="14599" max="14599" width="8.88671875" style="11"/>
    <col min="14600" max="14600" width="11" style="11" bestFit="1" customWidth="1"/>
    <col min="14601" max="14844" width="8.88671875" style="11"/>
    <col min="14845" max="14845" width="1.44140625" style="11" customWidth="1"/>
    <col min="14846" max="14846" width="3.88671875" style="11" customWidth="1"/>
    <col min="14847" max="14847" width="26.5546875" style="11" customWidth="1"/>
    <col min="14848" max="14848" width="25.6640625" style="11" customWidth="1"/>
    <col min="14849" max="14849" width="25" style="11" customWidth="1"/>
    <col min="14850" max="14850" width="1.88671875" style="11" customWidth="1"/>
    <col min="14851" max="14851" width="8.5546875" style="11" customWidth="1"/>
    <col min="14852" max="14852" width="9.33203125" style="11" customWidth="1"/>
    <col min="14853" max="14853" width="12.6640625" style="11" customWidth="1"/>
    <col min="14854" max="14854" width="15.5546875" style="11" customWidth="1"/>
    <col min="14855" max="14855" width="8.88671875" style="11"/>
    <col min="14856" max="14856" width="11" style="11" bestFit="1" customWidth="1"/>
    <col min="14857" max="15100" width="8.88671875" style="11"/>
    <col min="15101" max="15101" width="1.44140625" style="11" customWidth="1"/>
    <col min="15102" max="15102" width="3.88671875" style="11" customWidth="1"/>
    <col min="15103" max="15103" width="26.5546875" style="11" customWidth="1"/>
    <col min="15104" max="15104" width="25.6640625" style="11" customWidth="1"/>
    <col min="15105" max="15105" width="25" style="11" customWidth="1"/>
    <col min="15106" max="15106" width="1.88671875" style="11" customWidth="1"/>
    <col min="15107" max="15107" width="8.5546875" style="11" customWidth="1"/>
    <col min="15108" max="15108" width="9.33203125" style="11" customWidth="1"/>
    <col min="15109" max="15109" width="12.6640625" style="11" customWidth="1"/>
    <col min="15110" max="15110" width="15.5546875" style="11" customWidth="1"/>
    <col min="15111" max="15111" width="8.88671875" style="11"/>
    <col min="15112" max="15112" width="11" style="11" bestFit="1" customWidth="1"/>
    <col min="15113" max="15356" width="8.88671875" style="11"/>
    <col min="15357" max="15357" width="1.44140625" style="11" customWidth="1"/>
    <col min="15358" max="15358" width="3.88671875" style="11" customWidth="1"/>
    <col min="15359" max="15359" width="26.5546875" style="11" customWidth="1"/>
    <col min="15360" max="15360" width="25.6640625" style="11" customWidth="1"/>
    <col min="15361" max="15361" width="25" style="11" customWidth="1"/>
    <col min="15362" max="15362" width="1.88671875" style="11" customWidth="1"/>
    <col min="15363" max="15363" width="8.5546875" style="11" customWidth="1"/>
    <col min="15364" max="15364" width="9.33203125" style="11" customWidth="1"/>
    <col min="15365" max="15365" width="12.6640625" style="11" customWidth="1"/>
    <col min="15366" max="15366" width="15.5546875" style="11" customWidth="1"/>
    <col min="15367" max="15367" width="8.88671875" style="11"/>
    <col min="15368" max="15368" width="11" style="11" bestFit="1" customWidth="1"/>
    <col min="15369" max="15612" width="8.88671875" style="11"/>
    <col min="15613" max="15613" width="1.44140625" style="11" customWidth="1"/>
    <col min="15614" max="15614" width="3.88671875" style="11" customWidth="1"/>
    <col min="15615" max="15615" width="26.5546875" style="11" customWidth="1"/>
    <col min="15616" max="15616" width="25.6640625" style="11" customWidth="1"/>
    <col min="15617" max="15617" width="25" style="11" customWidth="1"/>
    <col min="15618" max="15618" width="1.88671875" style="11" customWidth="1"/>
    <col min="15619" max="15619" width="8.5546875" style="11" customWidth="1"/>
    <col min="15620" max="15620" width="9.33203125" style="11" customWidth="1"/>
    <col min="15621" max="15621" width="12.6640625" style="11" customWidth="1"/>
    <col min="15622" max="15622" width="15.5546875" style="11" customWidth="1"/>
    <col min="15623" max="15623" width="8.88671875" style="11"/>
    <col min="15624" max="15624" width="11" style="11" bestFit="1" customWidth="1"/>
    <col min="15625" max="15868" width="8.88671875" style="11"/>
    <col min="15869" max="15869" width="1.44140625" style="11" customWidth="1"/>
    <col min="15870" max="15870" width="3.88671875" style="11" customWidth="1"/>
    <col min="15871" max="15871" width="26.5546875" style="11" customWidth="1"/>
    <col min="15872" max="15872" width="25.6640625" style="11" customWidth="1"/>
    <col min="15873" max="15873" width="25" style="11" customWidth="1"/>
    <col min="15874" max="15874" width="1.88671875" style="11" customWidth="1"/>
    <col min="15875" max="15875" width="8.5546875" style="11" customWidth="1"/>
    <col min="15876" max="15876" width="9.33203125" style="11" customWidth="1"/>
    <col min="15877" max="15877" width="12.6640625" style="11" customWidth="1"/>
    <col min="15878" max="15878" width="15.5546875" style="11" customWidth="1"/>
    <col min="15879" max="15879" width="8.88671875" style="11"/>
    <col min="15880" max="15880" width="11" style="11" bestFit="1" customWidth="1"/>
    <col min="15881" max="16124" width="8.88671875" style="11"/>
    <col min="16125" max="16125" width="1.44140625" style="11" customWidth="1"/>
    <col min="16126" max="16126" width="3.88671875" style="11" customWidth="1"/>
    <col min="16127" max="16127" width="26.5546875" style="11" customWidth="1"/>
    <col min="16128" max="16128" width="25.6640625" style="11" customWidth="1"/>
    <col min="16129" max="16129" width="25" style="11" customWidth="1"/>
    <col min="16130" max="16130" width="1.88671875" style="11" customWidth="1"/>
    <col min="16131" max="16131" width="8.5546875" style="11" customWidth="1"/>
    <col min="16132" max="16132" width="9.33203125" style="11" customWidth="1"/>
    <col min="16133" max="16133" width="12.6640625" style="11" customWidth="1"/>
    <col min="16134" max="16134" width="15.5546875" style="11" customWidth="1"/>
    <col min="16135" max="16135" width="8.88671875" style="11"/>
    <col min="16136" max="16136" width="11" style="11" bestFit="1" customWidth="1"/>
    <col min="16137" max="16384" width="8.88671875" style="11"/>
  </cols>
  <sheetData>
    <row r="1" spans="1:12">
      <c r="I1" s="198" t="s">
        <v>111</v>
      </c>
      <c r="J1" s="198"/>
    </row>
    <row r="2" spans="1:12" ht="15" customHeight="1">
      <c r="E2" s="198" t="s">
        <v>1</v>
      </c>
      <c r="F2" s="198"/>
      <c r="G2" s="198"/>
      <c r="H2" s="198"/>
      <c r="I2" s="198"/>
      <c r="J2" s="198"/>
    </row>
    <row r="3" spans="1:12">
      <c r="F3" s="1"/>
      <c r="G3" s="198" t="s">
        <v>143</v>
      </c>
      <c r="H3" s="198"/>
      <c r="I3" s="198"/>
      <c r="J3" s="198"/>
    </row>
    <row r="4" spans="1:12">
      <c r="F4" s="1"/>
      <c r="G4" s="155"/>
      <c r="H4" s="155"/>
      <c r="I4" s="155"/>
      <c r="J4" s="155"/>
    </row>
    <row r="5" spans="1:12" ht="13.5" customHeight="1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2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12" ht="4.5" hidden="1" customHeight="1">
      <c r="A7" s="1"/>
      <c r="B7" s="3"/>
      <c r="C7" s="154"/>
      <c r="D7" s="154"/>
      <c r="E7" s="154"/>
      <c r="F7" s="154"/>
      <c r="G7" s="154"/>
      <c r="H7" s="154"/>
      <c r="I7" s="154"/>
      <c r="J7" s="1"/>
    </row>
    <row r="8" spans="1:12" ht="16.5" customHeight="1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2" ht="42.75" customHeight="1">
      <c r="A9" s="1"/>
      <c r="B9" s="256" t="s">
        <v>74</v>
      </c>
      <c r="C9" s="257"/>
      <c r="D9" s="257"/>
      <c r="E9" s="257"/>
      <c r="F9" s="257"/>
      <c r="G9" s="257"/>
      <c r="H9" s="257"/>
      <c r="I9" s="257"/>
      <c r="J9" s="257"/>
    </row>
    <row r="10" spans="1:12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12">
      <c r="A11" s="1"/>
      <c r="B11" s="207" t="s">
        <v>39</v>
      </c>
      <c r="C11" s="207"/>
      <c r="D11" s="207"/>
      <c r="E11" s="207"/>
      <c r="F11" s="207"/>
      <c r="G11" s="207"/>
      <c r="H11" s="207"/>
      <c r="I11" s="207"/>
      <c r="J11" s="207"/>
    </row>
    <row r="12" spans="1:12" ht="57" customHeight="1">
      <c r="A12" s="1"/>
      <c r="B12" s="258" t="s">
        <v>6</v>
      </c>
      <c r="C12" s="215" t="s">
        <v>7</v>
      </c>
      <c r="D12" s="216"/>
      <c r="E12" s="216"/>
      <c r="F12" s="217"/>
      <c r="G12" s="260" t="s">
        <v>8</v>
      </c>
      <c r="H12" s="261"/>
      <c r="I12" s="262" t="s">
        <v>9</v>
      </c>
      <c r="J12" s="258" t="s">
        <v>25</v>
      </c>
    </row>
    <row r="13" spans="1:12" ht="28.95" customHeight="1">
      <c r="A13" s="1"/>
      <c r="B13" s="259"/>
      <c r="C13" s="218"/>
      <c r="D13" s="219"/>
      <c r="E13" s="219"/>
      <c r="F13" s="220"/>
      <c r="G13" s="159" t="s">
        <v>10</v>
      </c>
      <c r="H13" s="159" t="s">
        <v>11</v>
      </c>
      <c r="I13" s="263"/>
      <c r="J13" s="259"/>
    </row>
    <row r="14" spans="1:12" ht="20.25" customHeight="1">
      <c r="A14" s="1"/>
      <c r="B14" s="161">
        <v>1</v>
      </c>
      <c r="C14" s="168" t="s">
        <v>170</v>
      </c>
      <c r="D14" s="169"/>
      <c r="E14" s="169"/>
      <c r="F14" s="170"/>
      <c r="G14" s="159" t="s">
        <v>13</v>
      </c>
      <c r="H14" s="159">
        <v>1</v>
      </c>
      <c r="I14" s="161">
        <v>2020</v>
      </c>
      <c r="J14" s="43">
        <v>3832.5</v>
      </c>
      <c r="K14" s="11">
        <v>3756.4</v>
      </c>
      <c r="L14" s="36">
        <f>K14*1.0397</f>
        <v>3905.5290800000002</v>
      </c>
    </row>
    <row r="15" spans="1:12" ht="20.25" customHeight="1">
      <c r="A15" s="1"/>
      <c r="B15" s="161">
        <v>2</v>
      </c>
      <c r="C15" s="168" t="s">
        <v>171</v>
      </c>
      <c r="D15" s="169"/>
      <c r="E15" s="169"/>
      <c r="F15" s="170"/>
      <c r="G15" s="159" t="s">
        <v>13</v>
      </c>
      <c r="H15" s="159">
        <v>1</v>
      </c>
      <c r="I15" s="161">
        <v>2020</v>
      </c>
      <c r="J15" s="43">
        <v>4928.1000000000004</v>
      </c>
      <c r="K15" s="101">
        <v>5175.7</v>
      </c>
      <c r="L15" s="36">
        <f>K15*1.0397</f>
        <v>5381.1752900000001</v>
      </c>
    </row>
    <row r="16" spans="1:12" ht="36" customHeight="1">
      <c r="A16" s="1"/>
      <c r="B16" s="161">
        <v>3</v>
      </c>
      <c r="C16" s="168" t="s">
        <v>172</v>
      </c>
      <c r="D16" s="169"/>
      <c r="E16" s="169"/>
      <c r="F16" s="170"/>
      <c r="G16" s="159" t="s">
        <v>13</v>
      </c>
      <c r="H16" s="159">
        <v>2</v>
      </c>
      <c r="I16" s="161">
        <v>2020</v>
      </c>
      <c r="J16" s="43">
        <v>8793.5</v>
      </c>
      <c r="K16" s="11">
        <v>8454.9</v>
      </c>
      <c r="L16" s="36">
        <f t="shared" ref="L16:L17" si="0">K16*1.0397</f>
        <v>8790.5595300000004</v>
      </c>
    </row>
    <row r="17" spans="1:18" ht="16.5" customHeight="1">
      <c r="A17" s="1"/>
      <c r="B17" s="161">
        <v>4</v>
      </c>
      <c r="C17" s="168" t="s">
        <v>173</v>
      </c>
      <c r="D17" s="169"/>
      <c r="E17" s="169"/>
      <c r="F17" s="170"/>
      <c r="G17" s="159" t="s">
        <v>13</v>
      </c>
      <c r="H17" s="12">
        <v>1</v>
      </c>
      <c r="I17" s="13">
        <v>2020</v>
      </c>
      <c r="J17" s="43">
        <v>6681</v>
      </c>
      <c r="K17" s="11">
        <v>6413.6</v>
      </c>
      <c r="L17" s="36">
        <f t="shared" si="0"/>
        <v>6668.2199200000005</v>
      </c>
      <c r="R17" s="102"/>
    </row>
    <row r="18" spans="1:18" ht="30.75" customHeight="1">
      <c r="B18" s="161">
        <v>5</v>
      </c>
      <c r="C18" s="168" t="s">
        <v>174</v>
      </c>
      <c r="D18" s="169"/>
      <c r="E18" s="169"/>
      <c r="F18" s="170"/>
      <c r="G18" s="159" t="s">
        <v>12</v>
      </c>
      <c r="H18" s="159">
        <v>266</v>
      </c>
      <c r="I18" s="13">
        <v>2020</v>
      </c>
      <c r="J18" s="100">
        <v>546.9</v>
      </c>
    </row>
    <row r="19" spans="1:18" ht="29.25" customHeight="1">
      <c r="B19" s="161">
        <v>6</v>
      </c>
      <c r="C19" s="168" t="s">
        <v>175</v>
      </c>
      <c r="D19" s="169"/>
      <c r="E19" s="169"/>
      <c r="F19" s="170"/>
      <c r="G19" s="159" t="s">
        <v>12</v>
      </c>
      <c r="H19" s="159">
        <v>55</v>
      </c>
      <c r="I19" s="13">
        <v>2020</v>
      </c>
      <c r="J19" s="100">
        <v>130.69999999999999</v>
      </c>
    </row>
    <row r="20" spans="1:18" ht="29.25" customHeight="1">
      <c r="B20" s="161">
        <v>7</v>
      </c>
      <c r="C20" s="168" t="s">
        <v>176</v>
      </c>
      <c r="D20" s="169"/>
      <c r="E20" s="169"/>
      <c r="F20" s="170"/>
      <c r="G20" s="159" t="s">
        <v>12</v>
      </c>
      <c r="H20" s="159">
        <v>60</v>
      </c>
      <c r="I20" s="13">
        <v>2020</v>
      </c>
      <c r="J20" s="100">
        <v>142.5</v>
      </c>
    </row>
    <row r="21" spans="1:18" ht="29.25" customHeight="1">
      <c r="B21" s="161">
        <v>8</v>
      </c>
      <c r="C21" s="168" t="s">
        <v>86</v>
      </c>
      <c r="D21" s="169"/>
      <c r="E21" s="169"/>
      <c r="F21" s="170"/>
      <c r="G21" s="159" t="s">
        <v>87</v>
      </c>
      <c r="H21" s="159">
        <v>78</v>
      </c>
      <c r="I21" s="13">
        <v>2020</v>
      </c>
      <c r="J21" s="100">
        <v>107.3</v>
      </c>
      <c r="K21" s="11">
        <f>J21/H21</f>
        <v>1.3756410256410256</v>
      </c>
    </row>
    <row r="22" spans="1:18" ht="29.25" customHeight="1">
      <c r="A22" s="1"/>
      <c r="B22" s="161">
        <v>9</v>
      </c>
      <c r="C22" s="168" t="s">
        <v>178</v>
      </c>
      <c r="D22" s="169"/>
      <c r="E22" s="169"/>
      <c r="F22" s="170"/>
      <c r="G22" s="159" t="s">
        <v>12</v>
      </c>
      <c r="H22" s="12">
        <v>1129</v>
      </c>
      <c r="I22" s="13">
        <v>2020</v>
      </c>
      <c r="J22" s="100">
        <v>220.7</v>
      </c>
      <c r="L22" s="11" t="s">
        <v>88</v>
      </c>
    </row>
    <row r="23" spans="1:18" ht="29.25" customHeight="1">
      <c r="A23" s="1"/>
      <c r="B23" s="161">
        <v>10</v>
      </c>
      <c r="C23" s="168" t="s">
        <v>99</v>
      </c>
      <c r="D23" s="169"/>
      <c r="E23" s="169"/>
      <c r="F23" s="170"/>
      <c r="G23" s="159" t="s">
        <v>12</v>
      </c>
      <c r="H23" s="12">
        <v>839.3</v>
      </c>
      <c r="I23" s="13">
        <v>2020</v>
      </c>
      <c r="J23" s="100">
        <v>164</v>
      </c>
      <c r="L23" s="11" t="s">
        <v>88</v>
      </c>
    </row>
    <row r="24" spans="1:18" ht="18" customHeight="1">
      <c r="A24" s="1"/>
      <c r="B24" s="161">
        <v>11</v>
      </c>
      <c r="C24" s="168" t="s">
        <v>65</v>
      </c>
      <c r="D24" s="169"/>
      <c r="E24" s="169"/>
      <c r="F24" s="170"/>
      <c r="G24" s="159" t="s">
        <v>12</v>
      </c>
      <c r="H24" s="39">
        <v>44490</v>
      </c>
      <c r="I24" s="13">
        <v>2020</v>
      </c>
      <c r="J24" s="43">
        <v>1898.2</v>
      </c>
    </row>
    <row r="25" spans="1:18" ht="29.25" customHeight="1">
      <c r="A25" s="1"/>
      <c r="B25" s="161">
        <v>12</v>
      </c>
      <c r="C25" s="168" t="s">
        <v>48</v>
      </c>
      <c r="D25" s="169"/>
      <c r="E25" s="169"/>
      <c r="F25" s="170"/>
      <c r="G25" s="159" t="s">
        <v>13</v>
      </c>
      <c r="H25" s="12">
        <v>26</v>
      </c>
      <c r="I25" s="161">
        <v>2020</v>
      </c>
      <c r="J25" s="43">
        <v>388.8</v>
      </c>
    </row>
    <row r="26" spans="1:18" ht="29.25" customHeight="1">
      <c r="A26" s="1"/>
      <c r="B26" s="161">
        <v>13</v>
      </c>
      <c r="C26" s="168" t="s">
        <v>109</v>
      </c>
      <c r="D26" s="169"/>
      <c r="E26" s="169"/>
      <c r="F26" s="170"/>
      <c r="G26" s="159" t="s">
        <v>68</v>
      </c>
      <c r="H26" s="12">
        <v>7</v>
      </c>
      <c r="I26" s="161">
        <v>2020</v>
      </c>
      <c r="J26" s="43">
        <v>166.1</v>
      </c>
    </row>
    <row r="27" spans="1:18" ht="17.25" customHeight="1">
      <c r="A27" s="1"/>
      <c r="B27" s="161">
        <v>14</v>
      </c>
      <c r="C27" s="168" t="s">
        <v>46</v>
      </c>
      <c r="D27" s="169"/>
      <c r="E27" s="169"/>
      <c r="F27" s="170"/>
      <c r="G27" s="159" t="s">
        <v>13</v>
      </c>
      <c r="H27" s="12">
        <v>26</v>
      </c>
      <c r="I27" s="159">
        <v>2020</v>
      </c>
      <c r="J27" s="43">
        <v>100</v>
      </c>
    </row>
    <row r="28" spans="1:18" ht="17.25" customHeight="1">
      <c r="A28" s="1"/>
      <c r="B28" s="161">
        <v>15</v>
      </c>
      <c r="C28" s="168" t="s">
        <v>96</v>
      </c>
      <c r="D28" s="169"/>
      <c r="E28" s="169"/>
      <c r="F28" s="170"/>
      <c r="G28" s="159" t="s">
        <v>26</v>
      </c>
      <c r="H28" s="12">
        <v>150</v>
      </c>
      <c r="I28" s="161">
        <v>2020</v>
      </c>
      <c r="J28" s="43">
        <v>296</v>
      </c>
      <c r="L28" s="11" t="s">
        <v>56</v>
      </c>
    </row>
    <row r="29" spans="1:18" s="103" customFormat="1" ht="17.25" customHeight="1">
      <c r="A29" s="14"/>
      <c r="B29" s="161">
        <v>16</v>
      </c>
      <c r="C29" s="267" t="s">
        <v>177</v>
      </c>
      <c r="D29" s="268"/>
      <c r="E29" s="268"/>
      <c r="F29" s="269"/>
      <c r="G29" s="15" t="s">
        <v>58</v>
      </c>
      <c r="H29" s="39">
        <v>156.4</v>
      </c>
      <c r="I29" s="15">
        <v>2020</v>
      </c>
      <c r="J29" s="43">
        <v>131.9</v>
      </c>
    </row>
    <row r="30" spans="1:18" s="103" customFormat="1" ht="17.25" customHeight="1">
      <c r="A30" s="14"/>
      <c r="B30" s="161">
        <v>17</v>
      </c>
      <c r="C30" s="270" t="s">
        <v>23</v>
      </c>
      <c r="D30" s="271"/>
      <c r="E30" s="271"/>
      <c r="F30" s="272"/>
      <c r="G30" s="15" t="s">
        <v>14</v>
      </c>
      <c r="H30" s="37">
        <v>1.6</v>
      </c>
      <c r="I30" s="30">
        <v>2020</v>
      </c>
      <c r="J30" s="43">
        <v>390.3</v>
      </c>
      <c r="L30" s="104">
        <f>SUM(J14:J17)*0.016</f>
        <v>387.76159999999999</v>
      </c>
    </row>
    <row r="31" spans="1:18" ht="15" customHeight="1">
      <c r="A31" s="1"/>
      <c r="B31" s="264" t="s">
        <v>24</v>
      </c>
      <c r="C31" s="264"/>
      <c r="D31" s="264"/>
      <c r="E31" s="264"/>
      <c r="F31" s="264"/>
      <c r="G31" s="264"/>
      <c r="H31" s="264"/>
      <c r="I31" s="264"/>
      <c r="J31" s="264"/>
    </row>
    <row r="32" spans="1:18" ht="15" customHeight="1">
      <c r="A32" s="1"/>
      <c r="B32" s="215" t="s">
        <v>15</v>
      </c>
      <c r="C32" s="216"/>
      <c r="D32" s="217"/>
      <c r="E32" s="265" t="s">
        <v>16</v>
      </c>
      <c r="F32" s="265"/>
      <c r="G32" s="265"/>
      <c r="H32" s="265"/>
      <c r="I32" s="265"/>
      <c r="J32" s="265"/>
    </row>
    <row r="33" spans="1:10">
      <c r="A33" s="1"/>
      <c r="B33" s="218"/>
      <c r="C33" s="219"/>
      <c r="D33" s="220"/>
      <c r="E33" s="213" t="s">
        <v>17</v>
      </c>
      <c r="F33" s="213"/>
      <c r="G33" s="266" t="s">
        <v>18</v>
      </c>
      <c r="H33" s="266"/>
      <c r="I33" s="266"/>
      <c r="J33" s="266"/>
    </row>
    <row r="34" spans="1:10" ht="12.75" customHeight="1">
      <c r="A34" s="1"/>
      <c r="B34" s="210">
        <v>28918.400000000001</v>
      </c>
      <c r="C34" s="211"/>
      <c r="D34" s="212"/>
      <c r="E34" s="213">
        <f>SUM(J14:J30)</f>
        <v>28918.5</v>
      </c>
      <c r="F34" s="213"/>
      <c r="G34" s="213"/>
      <c r="H34" s="213"/>
      <c r="I34" s="213"/>
      <c r="J34" s="213"/>
    </row>
    <row r="35" spans="1:10">
      <c r="A35" s="1"/>
    </row>
    <row r="36" spans="1:10">
      <c r="A36" s="1"/>
    </row>
    <row r="37" spans="1:10">
      <c r="E37" s="42"/>
      <c r="I37" s="82"/>
    </row>
  </sheetData>
  <mergeCells count="39">
    <mergeCell ref="C26:F26"/>
    <mergeCell ref="C27:F27"/>
    <mergeCell ref="B34:D34"/>
    <mergeCell ref="E34:F34"/>
    <mergeCell ref="C28:F28"/>
    <mergeCell ref="C29:F29"/>
    <mergeCell ref="C30:F30"/>
    <mergeCell ref="G34:J34"/>
    <mergeCell ref="B31:J31"/>
    <mergeCell ref="B32:D33"/>
    <mergeCell ref="E32:J32"/>
    <mergeCell ref="E33:F33"/>
    <mergeCell ref="G33:J33"/>
    <mergeCell ref="C14:F14"/>
    <mergeCell ref="C15:F15"/>
    <mergeCell ref="C17:F17"/>
    <mergeCell ref="C24:F24"/>
    <mergeCell ref="C25:F25"/>
    <mergeCell ref="C16:F16"/>
    <mergeCell ref="C18:F18"/>
    <mergeCell ref="C20:F20"/>
    <mergeCell ref="C21:F21"/>
    <mergeCell ref="C22:F22"/>
    <mergeCell ref="C23:F23"/>
    <mergeCell ref="C19:F19"/>
    <mergeCell ref="C8:I8"/>
    <mergeCell ref="I1:J1"/>
    <mergeCell ref="G3:J3"/>
    <mergeCell ref="B5:J5"/>
    <mergeCell ref="C6:I6"/>
    <mergeCell ref="E2:J2"/>
    <mergeCell ref="B9:J9"/>
    <mergeCell ref="C10:I10"/>
    <mergeCell ref="B11:J11"/>
    <mergeCell ref="B12:B13"/>
    <mergeCell ref="C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>
      <selection activeCell="C12" sqref="C12:F13"/>
    </sheetView>
  </sheetViews>
  <sheetFormatPr defaultRowHeight="13.2"/>
  <cols>
    <col min="1" max="1" width="2.6640625" style="11" customWidth="1"/>
    <col min="2" max="2" width="3.5546875" style="11" customWidth="1"/>
    <col min="3" max="3" width="17.33203125" style="11" customWidth="1"/>
    <col min="4" max="4" width="20.5546875" style="11" customWidth="1"/>
    <col min="5" max="5" width="4.5546875" style="11" customWidth="1"/>
    <col min="6" max="6" width="38.109375" style="11" customWidth="1"/>
    <col min="7" max="7" width="9.109375" style="11" customWidth="1"/>
    <col min="8" max="8" width="10.109375" style="11" customWidth="1"/>
    <col min="9" max="9" width="14.33203125" style="11" customWidth="1"/>
    <col min="10" max="10" width="15.44140625" style="11" customWidth="1"/>
    <col min="11" max="11" width="17.44140625" style="11" customWidth="1"/>
    <col min="12" max="12" width="15.6640625" style="11" customWidth="1"/>
    <col min="13" max="254" width="9.109375" style="11"/>
    <col min="255" max="255" width="2.6640625" style="11" customWidth="1"/>
    <col min="256" max="256" width="3.5546875" style="11" customWidth="1"/>
    <col min="257" max="257" width="17.33203125" style="11" customWidth="1"/>
    <col min="258" max="258" width="20.5546875" style="11" customWidth="1"/>
    <col min="259" max="259" width="4.5546875" style="11" customWidth="1"/>
    <col min="260" max="260" width="41.44140625" style="11" customWidth="1"/>
    <col min="261" max="261" width="9.109375" style="11" customWidth="1"/>
    <col min="262" max="262" width="10.109375" style="11" customWidth="1"/>
    <col min="263" max="263" width="14.33203125" style="11" customWidth="1"/>
    <col min="264" max="264" width="15.44140625" style="11" customWidth="1"/>
    <col min="265" max="265" width="20.5546875" style="11" customWidth="1"/>
    <col min="266" max="510" width="9.109375" style="11"/>
    <col min="511" max="511" width="2.6640625" style="11" customWidth="1"/>
    <col min="512" max="512" width="3.5546875" style="11" customWidth="1"/>
    <col min="513" max="513" width="17.33203125" style="11" customWidth="1"/>
    <col min="514" max="514" width="20.5546875" style="11" customWidth="1"/>
    <col min="515" max="515" width="4.5546875" style="11" customWidth="1"/>
    <col min="516" max="516" width="41.44140625" style="11" customWidth="1"/>
    <col min="517" max="517" width="9.109375" style="11" customWidth="1"/>
    <col min="518" max="518" width="10.109375" style="11" customWidth="1"/>
    <col min="519" max="519" width="14.33203125" style="11" customWidth="1"/>
    <col min="520" max="520" width="15.44140625" style="11" customWidth="1"/>
    <col min="521" max="521" width="20.5546875" style="11" customWidth="1"/>
    <col min="522" max="766" width="9.109375" style="11"/>
    <col min="767" max="767" width="2.6640625" style="11" customWidth="1"/>
    <col min="768" max="768" width="3.5546875" style="11" customWidth="1"/>
    <col min="769" max="769" width="17.33203125" style="11" customWidth="1"/>
    <col min="770" max="770" width="20.5546875" style="11" customWidth="1"/>
    <col min="771" max="771" width="4.5546875" style="11" customWidth="1"/>
    <col min="772" max="772" width="41.44140625" style="11" customWidth="1"/>
    <col min="773" max="773" width="9.109375" style="11" customWidth="1"/>
    <col min="774" max="774" width="10.109375" style="11" customWidth="1"/>
    <col min="775" max="775" width="14.33203125" style="11" customWidth="1"/>
    <col min="776" max="776" width="15.44140625" style="11" customWidth="1"/>
    <col min="777" max="777" width="20.5546875" style="11" customWidth="1"/>
    <col min="778" max="1022" width="9.109375" style="11"/>
    <col min="1023" max="1023" width="2.6640625" style="11" customWidth="1"/>
    <col min="1024" max="1024" width="3.5546875" style="11" customWidth="1"/>
    <col min="1025" max="1025" width="17.33203125" style="11" customWidth="1"/>
    <col min="1026" max="1026" width="20.5546875" style="11" customWidth="1"/>
    <col min="1027" max="1027" width="4.5546875" style="11" customWidth="1"/>
    <col min="1028" max="1028" width="41.44140625" style="11" customWidth="1"/>
    <col min="1029" max="1029" width="9.109375" style="11" customWidth="1"/>
    <col min="1030" max="1030" width="10.109375" style="11" customWidth="1"/>
    <col min="1031" max="1031" width="14.33203125" style="11" customWidth="1"/>
    <col min="1032" max="1032" width="15.44140625" style="11" customWidth="1"/>
    <col min="1033" max="1033" width="20.5546875" style="11" customWidth="1"/>
    <col min="1034" max="1278" width="9.109375" style="11"/>
    <col min="1279" max="1279" width="2.6640625" style="11" customWidth="1"/>
    <col min="1280" max="1280" width="3.5546875" style="11" customWidth="1"/>
    <col min="1281" max="1281" width="17.33203125" style="11" customWidth="1"/>
    <col min="1282" max="1282" width="20.5546875" style="11" customWidth="1"/>
    <col min="1283" max="1283" width="4.5546875" style="11" customWidth="1"/>
    <col min="1284" max="1284" width="41.44140625" style="11" customWidth="1"/>
    <col min="1285" max="1285" width="9.109375" style="11" customWidth="1"/>
    <col min="1286" max="1286" width="10.109375" style="11" customWidth="1"/>
    <col min="1287" max="1287" width="14.33203125" style="11" customWidth="1"/>
    <col min="1288" max="1288" width="15.44140625" style="11" customWidth="1"/>
    <col min="1289" max="1289" width="20.5546875" style="11" customWidth="1"/>
    <col min="1290" max="1534" width="9.109375" style="11"/>
    <col min="1535" max="1535" width="2.6640625" style="11" customWidth="1"/>
    <col min="1536" max="1536" width="3.5546875" style="11" customWidth="1"/>
    <col min="1537" max="1537" width="17.33203125" style="11" customWidth="1"/>
    <col min="1538" max="1538" width="20.5546875" style="11" customWidth="1"/>
    <col min="1539" max="1539" width="4.5546875" style="11" customWidth="1"/>
    <col min="1540" max="1540" width="41.44140625" style="11" customWidth="1"/>
    <col min="1541" max="1541" width="9.109375" style="11" customWidth="1"/>
    <col min="1542" max="1542" width="10.109375" style="11" customWidth="1"/>
    <col min="1543" max="1543" width="14.33203125" style="11" customWidth="1"/>
    <col min="1544" max="1544" width="15.44140625" style="11" customWidth="1"/>
    <col min="1545" max="1545" width="20.5546875" style="11" customWidth="1"/>
    <col min="1546" max="1790" width="9.109375" style="11"/>
    <col min="1791" max="1791" width="2.6640625" style="11" customWidth="1"/>
    <col min="1792" max="1792" width="3.5546875" style="11" customWidth="1"/>
    <col min="1793" max="1793" width="17.33203125" style="11" customWidth="1"/>
    <col min="1794" max="1794" width="20.5546875" style="11" customWidth="1"/>
    <col min="1795" max="1795" width="4.5546875" style="11" customWidth="1"/>
    <col min="1796" max="1796" width="41.44140625" style="11" customWidth="1"/>
    <col min="1797" max="1797" width="9.109375" style="11" customWidth="1"/>
    <col min="1798" max="1798" width="10.109375" style="11" customWidth="1"/>
    <col min="1799" max="1799" width="14.33203125" style="11" customWidth="1"/>
    <col min="1800" max="1800" width="15.44140625" style="11" customWidth="1"/>
    <col min="1801" max="1801" width="20.5546875" style="11" customWidth="1"/>
    <col min="1802" max="2046" width="9.109375" style="11"/>
    <col min="2047" max="2047" width="2.6640625" style="11" customWidth="1"/>
    <col min="2048" max="2048" width="3.5546875" style="11" customWidth="1"/>
    <col min="2049" max="2049" width="17.33203125" style="11" customWidth="1"/>
    <col min="2050" max="2050" width="20.5546875" style="11" customWidth="1"/>
    <col min="2051" max="2051" width="4.5546875" style="11" customWidth="1"/>
    <col min="2052" max="2052" width="41.44140625" style="11" customWidth="1"/>
    <col min="2053" max="2053" width="9.109375" style="11" customWidth="1"/>
    <col min="2054" max="2054" width="10.109375" style="11" customWidth="1"/>
    <col min="2055" max="2055" width="14.33203125" style="11" customWidth="1"/>
    <col min="2056" max="2056" width="15.44140625" style="11" customWidth="1"/>
    <col min="2057" max="2057" width="20.5546875" style="11" customWidth="1"/>
    <col min="2058" max="2302" width="9.109375" style="11"/>
    <col min="2303" max="2303" width="2.6640625" style="11" customWidth="1"/>
    <col min="2304" max="2304" width="3.5546875" style="11" customWidth="1"/>
    <col min="2305" max="2305" width="17.33203125" style="11" customWidth="1"/>
    <col min="2306" max="2306" width="20.5546875" style="11" customWidth="1"/>
    <col min="2307" max="2307" width="4.5546875" style="11" customWidth="1"/>
    <col min="2308" max="2308" width="41.44140625" style="11" customWidth="1"/>
    <col min="2309" max="2309" width="9.109375" style="11" customWidth="1"/>
    <col min="2310" max="2310" width="10.109375" style="11" customWidth="1"/>
    <col min="2311" max="2311" width="14.33203125" style="11" customWidth="1"/>
    <col min="2312" max="2312" width="15.44140625" style="11" customWidth="1"/>
    <col min="2313" max="2313" width="20.5546875" style="11" customWidth="1"/>
    <col min="2314" max="2558" width="9.109375" style="11"/>
    <col min="2559" max="2559" width="2.6640625" style="11" customWidth="1"/>
    <col min="2560" max="2560" width="3.5546875" style="11" customWidth="1"/>
    <col min="2561" max="2561" width="17.33203125" style="11" customWidth="1"/>
    <col min="2562" max="2562" width="20.5546875" style="11" customWidth="1"/>
    <col min="2563" max="2563" width="4.5546875" style="11" customWidth="1"/>
    <col min="2564" max="2564" width="41.44140625" style="11" customWidth="1"/>
    <col min="2565" max="2565" width="9.109375" style="11" customWidth="1"/>
    <col min="2566" max="2566" width="10.109375" style="11" customWidth="1"/>
    <col min="2567" max="2567" width="14.33203125" style="11" customWidth="1"/>
    <col min="2568" max="2568" width="15.44140625" style="11" customWidth="1"/>
    <col min="2569" max="2569" width="20.5546875" style="11" customWidth="1"/>
    <col min="2570" max="2814" width="9.109375" style="11"/>
    <col min="2815" max="2815" width="2.6640625" style="11" customWidth="1"/>
    <col min="2816" max="2816" width="3.5546875" style="11" customWidth="1"/>
    <col min="2817" max="2817" width="17.33203125" style="11" customWidth="1"/>
    <col min="2818" max="2818" width="20.5546875" style="11" customWidth="1"/>
    <col min="2819" max="2819" width="4.5546875" style="11" customWidth="1"/>
    <col min="2820" max="2820" width="41.44140625" style="11" customWidth="1"/>
    <col min="2821" max="2821" width="9.109375" style="11" customWidth="1"/>
    <col min="2822" max="2822" width="10.109375" style="11" customWidth="1"/>
    <col min="2823" max="2823" width="14.33203125" style="11" customWidth="1"/>
    <col min="2824" max="2824" width="15.44140625" style="11" customWidth="1"/>
    <col min="2825" max="2825" width="20.5546875" style="11" customWidth="1"/>
    <col min="2826" max="3070" width="9.109375" style="11"/>
    <col min="3071" max="3071" width="2.6640625" style="11" customWidth="1"/>
    <col min="3072" max="3072" width="3.5546875" style="11" customWidth="1"/>
    <col min="3073" max="3073" width="17.33203125" style="11" customWidth="1"/>
    <col min="3074" max="3074" width="20.5546875" style="11" customWidth="1"/>
    <col min="3075" max="3075" width="4.5546875" style="11" customWidth="1"/>
    <col min="3076" max="3076" width="41.44140625" style="11" customWidth="1"/>
    <col min="3077" max="3077" width="9.109375" style="11" customWidth="1"/>
    <col min="3078" max="3078" width="10.109375" style="11" customWidth="1"/>
    <col min="3079" max="3079" width="14.33203125" style="11" customWidth="1"/>
    <col min="3080" max="3080" width="15.44140625" style="11" customWidth="1"/>
    <col min="3081" max="3081" width="20.5546875" style="11" customWidth="1"/>
    <col min="3082" max="3326" width="9.109375" style="11"/>
    <col min="3327" max="3327" width="2.6640625" style="11" customWidth="1"/>
    <col min="3328" max="3328" width="3.5546875" style="11" customWidth="1"/>
    <col min="3329" max="3329" width="17.33203125" style="11" customWidth="1"/>
    <col min="3330" max="3330" width="20.5546875" style="11" customWidth="1"/>
    <col min="3331" max="3331" width="4.5546875" style="11" customWidth="1"/>
    <col min="3332" max="3332" width="41.44140625" style="11" customWidth="1"/>
    <col min="3333" max="3333" width="9.109375" style="11" customWidth="1"/>
    <col min="3334" max="3334" width="10.109375" style="11" customWidth="1"/>
    <col min="3335" max="3335" width="14.33203125" style="11" customWidth="1"/>
    <col min="3336" max="3336" width="15.44140625" style="11" customWidth="1"/>
    <col min="3337" max="3337" width="20.5546875" style="11" customWidth="1"/>
    <col min="3338" max="3582" width="9.109375" style="11"/>
    <col min="3583" max="3583" width="2.6640625" style="11" customWidth="1"/>
    <col min="3584" max="3584" width="3.5546875" style="11" customWidth="1"/>
    <col min="3585" max="3585" width="17.33203125" style="11" customWidth="1"/>
    <col min="3586" max="3586" width="20.5546875" style="11" customWidth="1"/>
    <col min="3587" max="3587" width="4.5546875" style="11" customWidth="1"/>
    <col min="3588" max="3588" width="41.44140625" style="11" customWidth="1"/>
    <col min="3589" max="3589" width="9.109375" style="11" customWidth="1"/>
    <col min="3590" max="3590" width="10.109375" style="11" customWidth="1"/>
    <col min="3591" max="3591" width="14.33203125" style="11" customWidth="1"/>
    <col min="3592" max="3592" width="15.44140625" style="11" customWidth="1"/>
    <col min="3593" max="3593" width="20.5546875" style="11" customWidth="1"/>
    <col min="3594" max="3838" width="9.109375" style="11"/>
    <col min="3839" max="3839" width="2.6640625" style="11" customWidth="1"/>
    <col min="3840" max="3840" width="3.5546875" style="11" customWidth="1"/>
    <col min="3841" max="3841" width="17.33203125" style="11" customWidth="1"/>
    <col min="3842" max="3842" width="20.5546875" style="11" customWidth="1"/>
    <col min="3843" max="3843" width="4.5546875" style="11" customWidth="1"/>
    <col min="3844" max="3844" width="41.44140625" style="11" customWidth="1"/>
    <col min="3845" max="3845" width="9.109375" style="11" customWidth="1"/>
    <col min="3846" max="3846" width="10.109375" style="11" customWidth="1"/>
    <col min="3847" max="3847" width="14.33203125" style="11" customWidth="1"/>
    <col min="3848" max="3848" width="15.44140625" style="11" customWidth="1"/>
    <col min="3849" max="3849" width="20.5546875" style="11" customWidth="1"/>
    <col min="3850" max="4094" width="9.109375" style="11"/>
    <col min="4095" max="4095" width="2.6640625" style="11" customWidth="1"/>
    <col min="4096" max="4096" width="3.5546875" style="11" customWidth="1"/>
    <col min="4097" max="4097" width="17.33203125" style="11" customWidth="1"/>
    <col min="4098" max="4098" width="20.5546875" style="11" customWidth="1"/>
    <col min="4099" max="4099" width="4.5546875" style="11" customWidth="1"/>
    <col min="4100" max="4100" width="41.44140625" style="11" customWidth="1"/>
    <col min="4101" max="4101" width="9.109375" style="11" customWidth="1"/>
    <col min="4102" max="4102" width="10.109375" style="11" customWidth="1"/>
    <col min="4103" max="4103" width="14.33203125" style="11" customWidth="1"/>
    <col min="4104" max="4104" width="15.44140625" style="11" customWidth="1"/>
    <col min="4105" max="4105" width="20.5546875" style="11" customWidth="1"/>
    <col min="4106" max="4350" width="9.109375" style="11"/>
    <col min="4351" max="4351" width="2.6640625" style="11" customWidth="1"/>
    <col min="4352" max="4352" width="3.5546875" style="11" customWidth="1"/>
    <col min="4353" max="4353" width="17.33203125" style="11" customWidth="1"/>
    <col min="4354" max="4354" width="20.5546875" style="11" customWidth="1"/>
    <col min="4355" max="4355" width="4.5546875" style="11" customWidth="1"/>
    <col min="4356" max="4356" width="41.44140625" style="11" customWidth="1"/>
    <col min="4357" max="4357" width="9.109375" style="11" customWidth="1"/>
    <col min="4358" max="4358" width="10.109375" style="11" customWidth="1"/>
    <col min="4359" max="4359" width="14.33203125" style="11" customWidth="1"/>
    <col min="4360" max="4360" width="15.44140625" style="11" customWidth="1"/>
    <col min="4361" max="4361" width="20.5546875" style="11" customWidth="1"/>
    <col min="4362" max="4606" width="9.109375" style="11"/>
    <col min="4607" max="4607" width="2.6640625" style="11" customWidth="1"/>
    <col min="4608" max="4608" width="3.5546875" style="11" customWidth="1"/>
    <col min="4609" max="4609" width="17.33203125" style="11" customWidth="1"/>
    <col min="4610" max="4610" width="20.5546875" style="11" customWidth="1"/>
    <col min="4611" max="4611" width="4.5546875" style="11" customWidth="1"/>
    <col min="4612" max="4612" width="41.44140625" style="11" customWidth="1"/>
    <col min="4613" max="4613" width="9.109375" style="11" customWidth="1"/>
    <col min="4614" max="4614" width="10.109375" style="11" customWidth="1"/>
    <col min="4615" max="4615" width="14.33203125" style="11" customWidth="1"/>
    <col min="4616" max="4616" width="15.44140625" style="11" customWidth="1"/>
    <col min="4617" max="4617" width="20.5546875" style="11" customWidth="1"/>
    <col min="4618" max="4862" width="9.109375" style="11"/>
    <col min="4863" max="4863" width="2.6640625" style="11" customWidth="1"/>
    <col min="4864" max="4864" width="3.5546875" style="11" customWidth="1"/>
    <col min="4865" max="4865" width="17.33203125" style="11" customWidth="1"/>
    <col min="4866" max="4866" width="20.5546875" style="11" customWidth="1"/>
    <col min="4867" max="4867" width="4.5546875" style="11" customWidth="1"/>
    <col min="4868" max="4868" width="41.44140625" style="11" customWidth="1"/>
    <col min="4869" max="4869" width="9.109375" style="11" customWidth="1"/>
    <col min="4870" max="4870" width="10.109375" style="11" customWidth="1"/>
    <col min="4871" max="4871" width="14.33203125" style="11" customWidth="1"/>
    <col min="4872" max="4872" width="15.44140625" style="11" customWidth="1"/>
    <col min="4873" max="4873" width="20.5546875" style="11" customWidth="1"/>
    <col min="4874" max="5118" width="9.109375" style="11"/>
    <col min="5119" max="5119" width="2.6640625" style="11" customWidth="1"/>
    <col min="5120" max="5120" width="3.5546875" style="11" customWidth="1"/>
    <col min="5121" max="5121" width="17.33203125" style="11" customWidth="1"/>
    <col min="5122" max="5122" width="20.5546875" style="11" customWidth="1"/>
    <col min="5123" max="5123" width="4.5546875" style="11" customWidth="1"/>
    <col min="5124" max="5124" width="41.44140625" style="11" customWidth="1"/>
    <col min="5125" max="5125" width="9.109375" style="11" customWidth="1"/>
    <col min="5126" max="5126" width="10.109375" style="11" customWidth="1"/>
    <col min="5127" max="5127" width="14.33203125" style="11" customWidth="1"/>
    <col min="5128" max="5128" width="15.44140625" style="11" customWidth="1"/>
    <col min="5129" max="5129" width="20.5546875" style="11" customWidth="1"/>
    <col min="5130" max="5374" width="9.109375" style="11"/>
    <col min="5375" max="5375" width="2.6640625" style="11" customWidth="1"/>
    <col min="5376" max="5376" width="3.5546875" style="11" customWidth="1"/>
    <col min="5377" max="5377" width="17.33203125" style="11" customWidth="1"/>
    <col min="5378" max="5378" width="20.5546875" style="11" customWidth="1"/>
    <col min="5379" max="5379" width="4.5546875" style="11" customWidth="1"/>
    <col min="5380" max="5380" width="41.44140625" style="11" customWidth="1"/>
    <col min="5381" max="5381" width="9.109375" style="11" customWidth="1"/>
    <col min="5382" max="5382" width="10.109375" style="11" customWidth="1"/>
    <col min="5383" max="5383" width="14.33203125" style="11" customWidth="1"/>
    <col min="5384" max="5384" width="15.44140625" style="11" customWidth="1"/>
    <col min="5385" max="5385" width="20.5546875" style="11" customWidth="1"/>
    <col min="5386" max="5630" width="9.109375" style="11"/>
    <col min="5631" max="5631" width="2.6640625" style="11" customWidth="1"/>
    <col min="5632" max="5632" width="3.5546875" style="11" customWidth="1"/>
    <col min="5633" max="5633" width="17.33203125" style="11" customWidth="1"/>
    <col min="5634" max="5634" width="20.5546875" style="11" customWidth="1"/>
    <col min="5635" max="5635" width="4.5546875" style="11" customWidth="1"/>
    <col min="5636" max="5636" width="41.44140625" style="11" customWidth="1"/>
    <col min="5637" max="5637" width="9.109375" style="11" customWidth="1"/>
    <col min="5638" max="5638" width="10.109375" style="11" customWidth="1"/>
    <col min="5639" max="5639" width="14.33203125" style="11" customWidth="1"/>
    <col min="5640" max="5640" width="15.44140625" style="11" customWidth="1"/>
    <col min="5641" max="5641" width="20.5546875" style="11" customWidth="1"/>
    <col min="5642" max="5886" width="9.109375" style="11"/>
    <col min="5887" max="5887" width="2.6640625" style="11" customWidth="1"/>
    <col min="5888" max="5888" width="3.5546875" style="11" customWidth="1"/>
    <col min="5889" max="5889" width="17.33203125" style="11" customWidth="1"/>
    <col min="5890" max="5890" width="20.5546875" style="11" customWidth="1"/>
    <col min="5891" max="5891" width="4.5546875" style="11" customWidth="1"/>
    <col min="5892" max="5892" width="41.44140625" style="11" customWidth="1"/>
    <col min="5893" max="5893" width="9.109375" style="11" customWidth="1"/>
    <col min="5894" max="5894" width="10.109375" style="11" customWidth="1"/>
    <col min="5895" max="5895" width="14.33203125" style="11" customWidth="1"/>
    <col min="5896" max="5896" width="15.44140625" style="11" customWidth="1"/>
    <col min="5897" max="5897" width="20.5546875" style="11" customWidth="1"/>
    <col min="5898" max="6142" width="9.109375" style="11"/>
    <col min="6143" max="6143" width="2.6640625" style="11" customWidth="1"/>
    <col min="6144" max="6144" width="3.5546875" style="11" customWidth="1"/>
    <col min="6145" max="6145" width="17.33203125" style="11" customWidth="1"/>
    <col min="6146" max="6146" width="20.5546875" style="11" customWidth="1"/>
    <col min="6147" max="6147" width="4.5546875" style="11" customWidth="1"/>
    <col min="6148" max="6148" width="41.44140625" style="11" customWidth="1"/>
    <col min="6149" max="6149" width="9.109375" style="11" customWidth="1"/>
    <col min="6150" max="6150" width="10.109375" style="11" customWidth="1"/>
    <col min="6151" max="6151" width="14.33203125" style="11" customWidth="1"/>
    <col min="6152" max="6152" width="15.44140625" style="11" customWidth="1"/>
    <col min="6153" max="6153" width="20.5546875" style="11" customWidth="1"/>
    <col min="6154" max="6398" width="9.109375" style="11"/>
    <col min="6399" max="6399" width="2.6640625" style="11" customWidth="1"/>
    <col min="6400" max="6400" width="3.5546875" style="11" customWidth="1"/>
    <col min="6401" max="6401" width="17.33203125" style="11" customWidth="1"/>
    <col min="6402" max="6402" width="20.5546875" style="11" customWidth="1"/>
    <col min="6403" max="6403" width="4.5546875" style="11" customWidth="1"/>
    <col min="6404" max="6404" width="41.44140625" style="11" customWidth="1"/>
    <col min="6405" max="6405" width="9.109375" style="11" customWidth="1"/>
    <col min="6406" max="6406" width="10.109375" style="11" customWidth="1"/>
    <col min="6407" max="6407" width="14.33203125" style="11" customWidth="1"/>
    <col min="6408" max="6408" width="15.44140625" style="11" customWidth="1"/>
    <col min="6409" max="6409" width="20.5546875" style="11" customWidth="1"/>
    <col min="6410" max="6654" width="9.109375" style="11"/>
    <col min="6655" max="6655" width="2.6640625" style="11" customWidth="1"/>
    <col min="6656" max="6656" width="3.5546875" style="11" customWidth="1"/>
    <col min="6657" max="6657" width="17.33203125" style="11" customWidth="1"/>
    <col min="6658" max="6658" width="20.5546875" style="11" customWidth="1"/>
    <col min="6659" max="6659" width="4.5546875" style="11" customWidth="1"/>
    <col min="6660" max="6660" width="41.44140625" style="11" customWidth="1"/>
    <col min="6661" max="6661" width="9.109375" style="11" customWidth="1"/>
    <col min="6662" max="6662" width="10.109375" style="11" customWidth="1"/>
    <col min="6663" max="6663" width="14.33203125" style="11" customWidth="1"/>
    <col min="6664" max="6664" width="15.44140625" style="11" customWidth="1"/>
    <col min="6665" max="6665" width="20.5546875" style="11" customWidth="1"/>
    <col min="6666" max="6910" width="9.109375" style="11"/>
    <col min="6911" max="6911" width="2.6640625" style="11" customWidth="1"/>
    <col min="6912" max="6912" width="3.5546875" style="11" customWidth="1"/>
    <col min="6913" max="6913" width="17.33203125" style="11" customWidth="1"/>
    <col min="6914" max="6914" width="20.5546875" style="11" customWidth="1"/>
    <col min="6915" max="6915" width="4.5546875" style="11" customWidth="1"/>
    <col min="6916" max="6916" width="41.44140625" style="11" customWidth="1"/>
    <col min="6917" max="6917" width="9.109375" style="11" customWidth="1"/>
    <col min="6918" max="6918" width="10.109375" style="11" customWidth="1"/>
    <col min="6919" max="6919" width="14.33203125" style="11" customWidth="1"/>
    <col min="6920" max="6920" width="15.44140625" style="11" customWidth="1"/>
    <col min="6921" max="6921" width="20.5546875" style="11" customWidth="1"/>
    <col min="6922" max="7166" width="9.109375" style="11"/>
    <col min="7167" max="7167" width="2.6640625" style="11" customWidth="1"/>
    <col min="7168" max="7168" width="3.5546875" style="11" customWidth="1"/>
    <col min="7169" max="7169" width="17.33203125" style="11" customWidth="1"/>
    <col min="7170" max="7170" width="20.5546875" style="11" customWidth="1"/>
    <col min="7171" max="7171" width="4.5546875" style="11" customWidth="1"/>
    <col min="7172" max="7172" width="41.44140625" style="11" customWidth="1"/>
    <col min="7173" max="7173" width="9.109375" style="11" customWidth="1"/>
    <col min="7174" max="7174" width="10.109375" style="11" customWidth="1"/>
    <col min="7175" max="7175" width="14.33203125" style="11" customWidth="1"/>
    <col min="7176" max="7176" width="15.44140625" style="11" customWidth="1"/>
    <col min="7177" max="7177" width="20.5546875" style="11" customWidth="1"/>
    <col min="7178" max="7422" width="9.109375" style="11"/>
    <col min="7423" max="7423" width="2.6640625" style="11" customWidth="1"/>
    <col min="7424" max="7424" width="3.5546875" style="11" customWidth="1"/>
    <col min="7425" max="7425" width="17.33203125" style="11" customWidth="1"/>
    <col min="7426" max="7426" width="20.5546875" style="11" customWidth="1"/>
    <col min="7427" max="7427" width="4.5546875" style="11" customWidth="1"/>
    <col min="7428" max="7428" width="41.44140625" style="11" customWidth="1"/>
    <col min="7429" max="7429" width="9.109375" style="11" customWidth="1"/>
    <col min="7430" max="7430" width="10.109375" style="11" customWidth="1"/>
    <col min="7431" max="7431" width="14.33203125" style="11" customWidth="1"/>
    <col min="7432" max="7432" width="15.44140625" style="11" customWidth="1"/>
    <col min="7433" max="7433" width="20.5546875" style="11" customWidth="1"/>
    <col min="7434" max="7678" width="9.109375" style="11"/>
    <col min="7679" max="7679" width="2.6640625" style="11" customWidth="1"/>
    <col min="7680" max="7680" width="3.5546875" style="11" customWidth="1"/>
    <col min="7681" max="7681" width="17.33203125" style="11" customWidth="1"/>
    <col min="7682" max="7682" width="20.5546875" style="11" customWidth="1"/>
    <col min="7683" max="7683" width="4.5546875" style="11" customWidth="1"/>
    <col min="7684" max="7684" width="41.44140625" style="11" customWidth="1"/>
    <col min="7685" max="7685" width="9.109375" style="11" customWidth="1"/>
    <col min="7686" max="7686" width="10.109375" style="11" customWidth="1"/>
    <col min="7687" max="7687" width="14.33203125" style="11" customWidth="1"/>
    <col min="7688" max="7688" width="15.44140625" style="11" customWidth="1"/>
    <col min="7689" max="7689" width="20.5546875" style="11" customWidth="1"/>
    <col min="7690" max="7934" width="9.109375" style="11"/>
    <col min="7935" max="7935" width="2.6640625" style="11" customWidth="1"/>
    <col min="7936" max="7936" width="3.5546875" style="11" customWidth="1"/>
    <col min="7937" max="7937" width="17.33203125" style="11" customWidth="1"/>
    <col min="7938" max="7938" width="20.5546875" style="11" customWidth="1"/>
    <col min="7939" max="7939" width="4.5546875" style="11" customWidth="1"/>
    <col min="7940" max="7940" width="41.44140625" style="11" customWidth="1"/>
    <col min="7941" max="7941" width="9.109375" style="11" customWidth="1"/>
    <col min="7942" max="7942" width="10.109375" style="11" customWidth="1"/>
    <col min="7943" max="7943" width="14.33203125" style="11" customWidth="1"/>
    <col min="7944" max="7944" width="15.44140625" style="11" customWidth="1"/>
    <col min="7945" max="7945" width="20.5546875" style="11" customWidth="1"/>
    <col min="7946" max="8190" width="9.109375" style="11"/>
    <col min="8191" max="8191" width="2.6640625" style="11" customWidth="1"/>
    <col min="8192" max="8192" width="3.5546875" style="11" customWidth="1"/>
    <col min="8193" max="8193" width="17.33203125" style="11" customWidth="1"/>
    <col min="8194" max="8194" width="20.5546875" style="11" customWidth="1"/>
    <col min="8195" max="8195" width="4.5546875" style="11" customWidth="1"/>
    <col min="8196" max="8196" width="41.44140625" style="11" customWidth="1"/>
    <col min="8197" max="8197" width="9.109375" style="11" customWidth="1"/>
    <col min="8198" max="8198" width="10.109375" style="11" customWidth="1"/>
    <col min="8199" max="8199" width="14.33203125" style="11" customWidth="1"/>
    <col min="8200" max="8200" width="15.44140625" style="11" customWidth="1"/>
    <col min="8201" max="8201" width="20.5546875" style="11" customWidth="1"/>
    <col min="8202" max="8446" width="9.109375" style="11"/>
    <col min="8447" max="8447" width="2.6640625" style="11" customWidth="1"/>
    <col min="8448" max="8448" width="3.5546875" style="11" customWidth="1"/>
    <col min="8449" max="8449" width="17.33203125" style="11" customWidth="1"/>
    <col min="8450" max="8450" width="20.5546875" style="11" customWidth="1"/>
    <col min="8451" max="8451" width="4.5546875" style="11" customWidth="1"/>
    <col min="8452" max="8452" width="41.44140625" style="11" customWidth="1"/>
    <col min="8453" max="8453" width="9.109375" style="11" customWidth="1"/>
    <col min="8454" max="8454" width="10.109375" style="11" customWidth="1"/>
    <col min="8455" max="8455" width="14.33203125" style="11" customWidth="1"/>
    <col min="8456" max="8456" width="15.44140625" style="11" customWidth="1"/>
    <col min="8457" max="8457" width="20.5546875" style="11" customWidth="1"/>
    <col min="8458" max="8702" width="9.109375" style="11"/>
    <col min="8703" max="8703" width="2.6640625" style="11" customWidth="1"/>
    <col min="8704" max="8704" width="3.5546875" style="11" customWidth="1"/>
    <col min="8705" max="8705" width="17.33203125" style="11" customWidth="1"/>
    <col min="8706" max="8706" width="20.5546875" style="11" customWidth="1"/>
    <col min="8707" max="8707" width="4.5546875" style="11" customWidth="1"/>
    <col min="8708" max="8708" width="41.44140625" style="11" customWidth="1"/>
    <col min="8709" max="8709" width="9.109375" style="11" customWidth="1"/>
    <col min="8710" max="8710" width="10.109375" style="11" customWidth="1"/>
    <col min="8711" max="8711" width="14.33203125" style="11" customWidth="1"/>
    <col min="8712" max="8712" width="15.44140625" style="11" customWidth="1"/>
    <col min="8713" max="8713" width="20.5546875" style="11" customWidth="1"/>
    <col min="8714" max="8958" width="9.109375" style="11"/>
    <col min="8959" max="8959" width="2.6640625" style="11" customWidth="1"/>
    <col min="8960" max="8960" width="3.5546875" style="11" customWidth="1"/>
    <col min="8961" max="8961" width="17.33203125" style="11" customWidth="1"/>
    <col min="8962" max="8962" width="20.5546875" style="11" customWidth="1"/>
    <col min="8963" max="8963" width="4.5546875" style="11" customWidth="1"/>
    <col min="8964" max="8964" width="41.44140625" style="11" customWidth="1"/>
    <col min="8965" max="8965" width="9.109375" style="11" customWidth="1"/>
    <col min="8966" max="8966" width="10.109375" style="11" customWidth="1"/>
    <col min="8967" max="8967" width="14.33203125" style="11" customWidth="1"/>
    <col min="8968" max="8968" width="15.44140625" style="11" customWidth="1"/>
    <col min="8969" max="8969" width="20.5546875" style="11" customWidth="1"/>
    <col min="8970" max="9214" width="9.109375" style="11"/>
    <col min="9215" max="9215" width="2.6640625" style="11" customWidth="1"/>
    <col min="9216" max="9216" width="3.5546875" style="11" customWidth="1"/>
    <col min="9217" max="9217" width="17.33203125" style="11" customWidth="1"/>
    <col min="9218" max="9218" width="20.5546875" style="11" customWidth="1"/>
    <col min="9219" max="9219" width="4.5546875" style="11" customWidth="1"/>
    <col min="9220" max="9220" width="41.44140625" style="11" customWidth="1"/>
    <col min="9221" max="9221" width="9.109375" style="11" customWidth="1"/>
    <col min="9222" max="9222" width="10.109375" style="11" customWidth="1"/>
    <col min="9223" max="9223" width="14.33203125" style="11" customWidth="1"/>
    <col min="9224" max="9224" width="15.44140625" style="11" customWidth="1"/>
    <col min="9225" max="9225" width="20.5546875" style="11" customWidth="1"/>
    <col min="9226" max="9470" width="9.109375" style="11"/>
    <col min="9471" max="9471" width="2.6640625" style="11" customWidth="1"/>
    <col min="9472" max="9472" width="3.5546875" style="11" customWidth="1"/>
    <col min="9473" max="9473" width="17.33203125" style="11" customWidth="1"/>
    <col min="9474" max="9474" width="20.5546875" style="11" customWidth="1"/>
    <col min="9475" max="9475" width="4.5546875" style="11" customWidth="1"/>
    <col min="9476" max="9476" width="41.44140625" style="11" customWidth="1"/>
    <col min="9477" max="9477" width="9.109375" style="11" customWidth="1"/>
    <col min="9478" max="9478" width="10.109375" style="11" customWidth="1"/>
    <col min="9479" max="9479" width="14.33203125" style="11" customWidth="1"/>
    <col min="9480" max="9480" width="15.44140625" style="11" customWidth="1"/>
    <col min="9481" max="9481" width="20.5546875" style="11" customWidth="1"/>
    <col min="9482" max="9726" width="9.109375" style="11"/>
    <col min="9727" max="9727" width="2.6640625" style="11" customWidth="1"/>
    <col min="9728" max="9728" width="3.5546875" style="11" customWidth="1"/>
    <col min="9729" max="9729" width="17.33203125" style="11" customWidth="1"/>
    <col min="9730" max="9730" width="20.5546875" style="11" customWidth="1"/>
    <col min="9731" max="9731" width="4.5546875" style="11" customWidth="1"/>
    <col min="9732" max="9732" width="41.44140625" style="11" customWidth="1"/>
    <col min="9733" max="9733" width="9.109375" style="11" customWidth="1"/>
    <col min="9734" max="9734" width="10.109375" style="11" customWidth="1"/>
    <col min="9735" max="9735" width="14.33203125" style="11" customWidth="1"/>
    <col min="9736" max="9736" width="15.44140625" style="11" customWidth="1"/>
    <col min="9737" max="9737" width="20.5546875" style="11" customWidth="1"/>
    <col min="9738" max="9982" width="9.109375" style="11"/>
    <col min="9983" max="9983" width="2.6640625" style="11" customWidth="1"/>
    <col min="9984" max="9984" width="3.5546875" style="11" customWidth="1"/>
    <col min="9985" max="9985" width="17.33203125" style="11" customWidth="1"/>
    <col min="9986" max="9986" width="20.5546875" style="11" customWidth="1"/>
    <col min="9987" max="9987" width="4.5546875" style="11" customWidth="1"/>
    <col min="9988" max="9988" width="41.44140625" style="11" customWidth="1"/>
    <col min="9989" max="9989" width="9.109375" style="11" customWidth="1"/>
    <col min="9990" max="9990" width="10.109375" style="11" customWidth="1"/>
    <col min="9991" max="9991" width="14.33203125" style="11" customWidth="1"/>
    <col min="9992" max="9992" width="15.44140625" style="11" customWidth="1"/>
    <col min="9993" max="9993" width="20.5546875" style="11" customWidth="1"/>
    <col min="9994" max="10238" width="9.109375" style="11"/>
    <col min="10239" max="10239" width="2.6640625" style="11" customWidth="1"/>
    <col min="10240" max="10240" width="3.5546875" style="11" customWidth="1"/>
    <col min="10241" max="10241" width="17.33203125" style="11" customWidth="1"/>
    <col min="10242" max="10242" width="20.5546875" style="11" customWidth="1"/>
    <col min="10243" max="10243" width="4.5546875" style="11" customWidth="1"/>
    <col min="10244" max="10244" width="41.44140625" style="11" customWidth="1"/>
    <col min="10245" max="10245" width="9.109375" style="11" customWidth="1"/>
    <col min="10246" max="10246" width="10.109375" style="11" customWidth="1"/>
    <col min="10247" max="10247" width="14.33203125" style="11" customWidth="1"/>
    <col min="10248" max="10248" width="15.44140625" style="11" customWidth="1"/>
    <col min="10249" max="10249" width="20.5546875" style="11" customWidth="1"/>
    <col min="10250" max="10494" width="9.109375" style="11"/>
    <col min="10495" max="10495" width="2.6640625" style="11" customWidth="1"/>
    <col min="10496" max="10496" width="3.5546875" style="11" customWidth="1"/>
    <col min="10497" max="10497" width="17.33203125" style="11" customWidth="1"/>
    <col min="10498" max="10498" width="20.5546875" style="11" customWidth="1"/>
    <col min="10499" max="10499" width="4.5546875" style="11" customWidth="1"/>
    <col min="10500" max="10500" width="41.44140625" style="11" customWidth="1"/>
    <col min="10501" max="10501" width="9.109375" style="11" customWidth="1"/>
    <col min="10502" max="10502" width="10.109375" style="11" customWidth="1"/>
    <col min="10503" max="10503" width="14.33203125" style="11" customWidth="1"/>
    <col min="10504" max="10504" width="15.44140625" style="11" customWidth="1"/>
    <col min="10505" max="10505" width="20.5546875" style="11" customWidth="1"/>
    <col min="10506" max="10750" width="9.109375" style="11"/>
    <col min="10751" max="10751" width="2.6640625" style="11" customWidth="1"/>
    <col min="10752" max="10752" width="3.5546875" style="11" customWidth="1"/>
    <col min="10753" max="10753" width="17.33203125" style="11" customWidth="1"/>
    <col min="10754" max="10754" width="20.5546875" style="11" customWidth="1"/>
    <col min="10755" max="10755" width="4.5546875" style="11" customWidth="1"/>
    <col min="10756" max="10756" width="41.44140625" style="11" customWidth="1"/>
    <col min="10757" max="10757" width="9.109375" style="11" customWidth="1"/>
    <col min="10758" max="10758" width="10.109375" style="11" customWidth="1"/>
    <col min="10759" max="10759" width="14.33203125" style="11" customWidth="1"/>
    <col min="10760" max="10760" width="15.44140625" style="11" customWidth="1"/>
    <col min="10761" max="10761" width="20.5546875" style="11" customWidth="1"/>
    <col min="10762" max="11006" width="9.109375" style="11"/>
    <col min="11007" max="11007" width="2.6640625" style="11" customWidth="1"/>
    <col min="11008" max="11008" width="3.5546875" style="11" customWidth="1"/>
    <col min="11009" max="11009" width="17.33203125" style="11" customWidth="1"/>
    <col min="11010" max="11010" width="20.5546875" style="11" customWidth="1"/>
    <col min="11011" max="11011" width="4.5546875" style="11" customWidth="1"/>
    <col min="11012" max="11012" width="41.44140625" style="11" customWidth="1"/>
    <col min="11013" max="11013" width="9.109375" style="11" customWidth="1"/>
    <col min="11014" max="11014" width="10.109375" style="11" customWidth="1"/>
    <col min="11015" max="11015" width="14.33203125" style="11" customWidth="1"/>
    <col min="11016" max="11016" width="15.44140625" style="11" customWidth="1"/>
    <col min="11017" max="11017" width="20.5546875" style="11" customWidth="1"/>
    <col min="11018" max="11262" width="9.109375" style="11"/>
    <col min="11263" max="11263" width="2.6640625" style="11" customWidth="1"/>
    <col min="11264" max="11264" width="3.5546875" style="11" customWidth="1"/>
    <col min="11265" max="11265" width="17.33203125" style="11" customWidth="1"/>
    <col min="11266" max="11266" width="20.5546875" style="11" customWidth="1"/>
    <col min="11267" max="11267" width="4.5546875" style="11" customWidth="1"/>
    <col min="11268" max="11268" width="41.44140625" style="11" customWidth="1"/>
    <col min="11269" max="11269" width="9.109375" style="11" customWidth="1"/>
    <col min="11270" max="11270" width="10.109375" style="11" customWidth="1"/>
    <col min="11271" max="11271" width="14.33203125" style="11" customWidth="1"/>
    <col min="11272" max="11272" width="15.44140625" style="11" customWidth="1"/>
    <col min="11273" max="11273" width="20.5546875" style="11" customWidth="1"/>
    <col min="11274" max="11518" width="9.109375" style="11"/>
    <col min="11519" max="11519" width="2.6640625" style="11" customWidth="1"/>
    <col min="11520" max="11520" width="3.5546875" style="11" customWidth="1"/>
    <col min="11521" max="11521" width="17.33203125" style="11" customWidth="1"/>
    <col min="11522" max="11522" width="20.5546875" style="11" customWidth="1"/>
    <col min="11523" max="11523" width="4.5546875" style="11" customWidth="1"/>
    <col min="11524" max="11524" width="41.44140625" style="11" customWidth="1"/>
    <col min="11525" max="11525" width="9.109375" style="11" customWidth="1"/>
    <col min="11526" max="11526" width="10.109375" style="11" customWidth="1"/>
    <col min="11527" max="11527" width="14.33203125" style="11" customWidth="1"/>
    <col min="11528" max="11528" width="15.44140625" style="11" customWidth="1"/>
    <col min="11529" max="11529" width="20.5546875" style="11" customWidth="1"/>
    <col min="11530" max="11774" width="9.109375" style="11"/>
    <col min="11775" max="11775" width="2.6640625" style="11" customWidth="1"/>
    <col min="11776" max="11776" width="3.5546875" style="11" customWidth="1"/>
    <col min="11777" max="11777" width="17.33203125" style="11" customWidth="1"/>
    <col min="11778" max="11778" width="20.5546875" style="11" customWidth="1"/>
    <col min="11779" max="11779" width="4.5546875" style="11" customWidth="1"/>
    <col min="11780" max="11780" width="41.44140625" style="11" customWidth="1"/>
    <col min="11781" max="11781" width="9.109375" style="11" customWidth="1"/>
    <col min="11782" max="11782" width="10.109375" style="11" customWidth="1"/>
    <col min="11783" max="11783" width="14.33203125" style="11" customWidth="1"/>
    <col min="11784" max="11784" width="15.44140625" style="11" customWidth="1"/>
    <col min="11785" max="11785" width="20.5546875" style="11" customWidth="1"/>
    <col min="11786" max="12030" width="9.109375" style="11"/>
    <col min="12031" max="12031" width="2.6640625" style="11" customWidth="1"/>
    <col min="12032" max="12032" width="3.5546875" style="11" customWidth="1"/>
    <col min="12033" max="12033" width="17.33203125" style="11" customWidth="1"/>
    <col min="12034" max="12034" width="20.5546875" style="11" customWidth="1"/>
    <col min="12035" max="12035" width="4.5546875" style="11" customWidth="1"/>
    <col min="12036" max="12036" width="41.44140625" style="11" customWidth="1"/>
    <col min="12037" max="12037" width="9.109375" style="11" customWidth="1"/>
    <col min="12038" max="12038" width="10.109375" style="11" customWidth="1"/>
    <col min="12039" max="12039" width="14.33203125" style="11" customWidth="1"/>
    <col min="12040" max="12040" width="15.44140625" style="11" customWidth="1"/>
    <col min="12041" max="12041" width="20.5546875" style="11" customWidth="1"/>
    <col min="12042" max="12286" width="9.109375" style="11"/>
    <col min="12287" max="12287" width="2.6640625" style="11" customWidth="1"/>
    <col min="12288" max="12288" width="3.5546875" style="11" customWidth="1"/>
    <col min="12289" max="12289" width="17.33203125" style="11" customWidth="1"/>
    <col min="12290" max="12290" width="20.5546875" style="11" customWidth="1"/>
    <col min="12291" max="12291" width="4.5546875" style="11" customWidth="1"/>
    <col min="12292" max="12292" width="41.44140625" style="11" customWidth="1"/>
    <col min="12293" max="12293" width="9.109375" style="11" customWidth="1"/>
    <col min="12294" max="12294" width="10.109375" style="11" customWidth="1"/>
    <col min="12295" max="12295" width="14.33203125" style="11" customWidth="1"/>
    <col min="12296" max="12296" width="15.44140625" style="11" customWidth="1"/>
    <col min="12297" max="12297" width="20.5546875" style="11" customWidth="1"/>
    <col min="12298" max="12542" width="9.109375" style="11"/>
    <col min="12543" max="12543" width="2.6640625" style="11" customWidth="1"/>
    <col min="12544" max="12544" width="3.5546875" style="11" customWidth="1"/>
    <col min="12545" max="12545" width="17.33203125" style="11" customWidth="1"/>
    <col min="12546" max="12546" width="20.5546875" style="11" customWidth="1"/>
    <col min="12547" max="12547" width="4.5546875" style="11" customWidth="1"/>
    <col min="12548" max="12548" width="41.44140625" style="11" customWidth="1"/>
    <col min="12549" max="12549" width="9.109375" style="11" customWidth="1"/>
    <col min="12550" max="12550" width="10.109375" style="11" customWidth="1"/>
    <col min="12551" max="12551" width="14.33203125" style="11" customWidth="1"/>
    <col min="12552" max="12552" width="15.44140625" style="11" customWidth="1"/>
    <col min="12553" max="12553" width="20.5546875" style="11" customWidth="1"/>
    <col min="12554" max="12798" width="9.109375" style="11"/>
    <col min="12799" max="12799" width="2.6640625" style="11" customWidth="1"/>
    <col min="12800" max="12800" width="3.5546875" style="11" customWidth="1"/>
    <col min="12801" max="12801" width="17.33203125" style="11" customWidth="1"/>
    <col min="12802" max="12802" width="20.5546875" style="11" customWidth="1"/>
    <col min="12803" max="12803" width="4.5546875" style="11" customWidth="1"/>
    <col min="12804" max="12804" width="41.44140625" style="11" customWidth="1"/>
    <col min="12805" max="12805" width="9.109375" style="11" customWidth="1"/>
    <col min="12806" max="12806" width="10.109375" style="11" customWidth="1"/>
    <col min="12807" max="12807" width="14.33203125" style="11" customWidth="1"/>
    <col min="12808" max="12808" width="15.44140625" style="11" customWidth="1"/>
    <col min="12809" max="12809" width="20.5546875" style="11" customWidth="1"/>
    <col min="12810" max="13054" width="9.109375" style="11"/>
    <col min="13055" max="13055" width="2.6640625" style="11" customWidth="1"/>
    <col min="13056" max="13056" width="3.5546875" style="11" customWidth="1"/>
    <col min="13057" max="13057" width="17.33203125" style="11" customWidth="1"/>
    <col min="13058" max="13058" width="20.5546875" style="11" customWidth="1"/>
    <col min="13059" max="13059" width="4.5546875" style="11" customWidth="1"/>
    <col min="13060" max="13060" width="41.44140625" style="11" customWidth="1"/>
    <col min="13061" max="13061" width="9.109375" style="11" customWidth="1"/>
    <col min="13062" max="13062" width="10.109375" style="11" customWidth="1"/>
    <col min="13063" max="13063" width="14.33203125" style="11" customWidth="1"/>
    <col min="13064" max="13064" width="15.44140625" style="11" customWidth="1"/>
    <col min="13065" max="13065" width="20.5546875" style="11" customWidth="1"/>
    <col min="13066" max="13310" width="9.109375" style="11"/>
    <col min="13311" max="13311" width="2.6640625" style="11" customWidth="1"/>
    <col min="13312" max="13312" width="3.5546875" style="11" customWidth="1"/>
    <col min="13313" max="13313" width="17.33203125" style="11" customWidth="1"/>
    <col min="13314" max="13314" width="20.5546875" style="11" customWidth="1"/>
    <col min="13315" max="13315" width="4.5546875" style="11" customWidth="1"/>
    <col min="13316" max="13316" width="41.44140625" style="11" customWidth="1"/>
    <col min="13317" max="13317" width="9.109375" style="11" customWidth="1"/>
    <col min="13318" max="13318" width="10.109375" style="11" customWidth="1"/>
    <col min="13319" max="13319" width="14.33203125" style="11" customWidth="1"/>
    <col min="13320" max="13320" width="15.44140625" style="11" customWidth="1"/>
    <col min="13321" max="13321" width="20.5546875" style="11" customWidth="1"/>
    <col min="13322" max="13566" width="9.109375" style="11"/>
    <col min="13567" max="13567" width="2.6640625" style="11" customWidth="1"/>
    <col min="13568" max="13568" width="3.5546875" style="11" customWidth="1"/>
    <col min="13569" max="13569" width="17.33203125" style="11" customWidth="1"/>
    <col min="13570" max="13570" width="20.5546875" style="11" customWidth="1"/>
    <col min="13571" max="13571" width="4.5546875" style="11" customWidth="1"/>
    <col min="13572" max="13572" width="41.44140625" style="11" customWidth="1"/>
    <col min="13573" max="13573" width="9.109375" style="11" customWidth="1"/>
    <col min="13574" max="13574" width="10.109375" style="11" customWidth="1"/>
    <col min="13575" max="13575" width="14.33203125" style="11" customWidth="1"/>
    <col min="13576" max="13576" width="15.44140625" style="11" customWidth="1"/>
    <col min="13577" max="13577" width="20.5546875" style="11" customWidth="1"/>
    <col min="13578" max="13822" width="9.109375" style="11"/>
    <col min="13823" max="13823" width="2.6640625" style="11" customWidth="1"/>
    <col min="13824" max="13824" width="3.5546875" style="11" customWidth="1"/>
    <col min="13825" max="13825" width="17.33203125" style="11" customWidth="1"/>
    <col min="13826" max="13826" width="20.5546875" style="11" customWidth="1"/>
    <col min="13827" max="13827" width="4.5546875" style="11" customWidth="1"/>
    <col min="13828" max="13828" width="41.44140625" style="11" customWidth="1"/>
    <col min="13829" max="13829" width="9.109375" style="11" customWidth="1"/>
    <col min="13830" max="13830" width="10.109375" style="11" customWidth="1"/>
    <col min="13831" max="13831" width="14.33203125" style="11" customWidth="1"/>
    <col min="13832" max="13832" width="15.44140625" style="11" customWidth="1"/>
    <col min="13833" max="13833" width="20.5546875" style="11" customWidth="1"/>
    <col min="13834" max="14078" width="9.109375" style="11"/>
    <col min="14079" max="14079" width="2.6640625" style="11" customWidth="1"/>
    <col min="14080" max="14080" width="3.5546875" style="11" customWidth="1"/>
    <col min="14081" max="14081" width="17.33203125" style="11" customWidth="1"/>
    <col min="14082" max="14082" width="20.5546875" style="11" customWidth="1"/>
    <col min="14083" max="14083" width="4.5546875" style="11" customWidth="1"/>
    <col min="14084" max="14084" width="41.44140625" style="11" customWidth="1"/>
    <col min="14085" max="14085" width="9.109375" style="11" customWidth="1"/>
    <col min="14086" max="14086" width="10.109375" style="11" customWidth="1"/>
    <col min="14087" max="14087" width="14.33203125" style="11" customWidth="1"/>
    <col min="14088" max="14088" width="15.44140625" style="11" customWidth="1"/>
    <col min="14089" max="14089" width="20.5546875" style="11" customWidth="1"/>
    <col min="14090" max="14334" width="9.109375" style="11"/>
    <col min="14335" max="14335" width="2.6640625" style="11" customWidth="1"/>
    <col min="14336" max="14336" width="3.5546875" style="11" customWidth="1"/>
    <col min="14337" max="14337" width="17.33203125" style="11" customWidth="1"/>
    <col min="14338" max="14338" width="20.5546875" style="11" customWidth="1"/>
    <col min="14339" max="14339" width="4.5546875" style="11" customWidth="1"/>
    <col min="14340" max="14340" width="41.44140625" style="11" customWidth="1"/>
    <col min="14341" max="14341" width="9.109375" style="11" customWidth="1"/>
    <col min="14342" max="14342" width="10.109375" style="11" customWidth="1"/>
    <col min="14343" max="14343" width="14.33203125" style="11" customWidth="1"/>
    <col min="14344" max="14344" width="15.44140625" style="11" customWidth="1"/>
    <col min="14345" max="14345" width="20.5546875" style="11" customWidth="1"/>
    <col min="14346" max="14590" width="9.109375" style="11"/>
    <col min="14591" max="14591" width="2.6640625" style="11" customWidth="1"/>
    <col min="14592" max="14592" width="3.5546875" style="11" customWidth="1"/>
    <col min="14593" max="14593" width="17.33203125" style="11" customWidth="1"/>
    <col min="14594" max="14594" width="20.5546875" style="11" customWidth="1"/>
    <col min="14595" max="14595" width="4.5546875" style="11" customWidth="1"/>
    <col min="14596" max="14596" width="41.44140625" style="11" customWidth="1"/>
    <col min="14597" max="14597" width="9.109375" style="11" customWidth="1"/>
    <col min="14598" max="14598" width="10.109375" style="11" customWidth="1"/>
    <col min="14599" max="14599" width="14.33203125" style="11" customWidth="1"/>
    <col min="14600" max="14600" width="15.44140625" style="11" customWidth="1"/>
    <col min="14601" max="14601" width="20.5546875" style="11" customWidth="1"/>
    <col min="14602" max="14846" width="9.109375" style="11"/>
    <col min="14847" max="14847" width="2.6640625" style="11" customWidth="1"/>
    <col min="14848" max="14848" width="3.5546875" style="11" customWidth="1"/>
    <col min="14849" max="14849" width="17.33203125" style="11" customWidth="1"/>
    <col min="14850" max="14850" width="20.5546875" style="11" customWidth="1"/>
    <col min="14851" max="14851" width="4.5546875" style="11" customWidth="1"/>
    <col min="14852" max="14852" width="41.44140625" style="11" customWidth="1"/>
    <col min="14853" max="14853" width="9.109375" style="11" customWidth="1"/>
    <col min="14854" max="14854" width="10.109375" style="11" customWidth="1"/>
    <col min="14855" max="14855" width="14.33203125" style="11" customWidth="1"/>
    <col min="14856" max="14856" width="15.44140625" style="11" customWidth="1"/>
    <col min="14857" max="14857" width="20.5546875" style="11" customWidth="1"/>
    <col min="14858" max="15102" width="9.109375" style="11"/>
    <col min="15103" max="15103" width="2.6640625" style="11" customWidth="1"/>
    <col min="15104" max="15104" width="3.5546875" style="11" customWidth="1"/>
    <col min="15105" max="15105" width="17.33203125" style="11" customWidth="1"/>
    <col min="15106" max="15106" width="20.5546875" style="11" customWidth="1"/>
    <col min="15107" max="15107" width="4.5546875" style="11" customWidth="1"/>
    <col min="15108" max="15108" width="41.44140625" style="11" customWidth="1"/>
    <col min="15109" max="15109" width="9.109375" style="11" customWidth="1"/>
    <col min="15110" max="15110" width="10.109375" style="11" customWidth="1"/>
    <col min="15111" max="15111" width="14.33203125" style="11" customWidth="1"/>
    <col min="15112" max="15112" width="15.44140625" style="11" customWidth="1"/>
    <col min="15113" max="15113" width="20.5546875" style="11" customWidth="1"/>
    <col min="15114" max="15358" width="9.109375" style="11"/>
    <col min="15359" max="15359" width="2.6640625" style="11" customWidth="1"/>
    <col min="15360" max="15360" width="3.5546875" style="11" customWidth="1"/>
    <col min="15361" max="15361" width="17.33203125" style="11" customWidth="1"/>
    <col min="15362" max="15362" width="20.5546875" style="11" customWidth="1"/>
    <col min="15363" max="15363" width="4.5546875" style="11" customWidth="1"/>
    <col min="15364" max="15364" width="41.44140625" style="11" customWidth="1"/>
    <col min="15365" max="15365" width="9.109375" style="11" customWidth="1"/>
    <col min="15366" max="15366" width="10.109375" style="11" customWidth="1"/>
    <col min="15367" max="15367" width="14.33203125" style="11" customWidth="1"/>
    <col min="15368" max="15368" width="15.44140625" style="11" customWidth="1"/>
    <col min="15369" max="15369" width="20.5546875" style="11" customWidth="1"/>
    <col min="15370" max="15614" width="9.109375" style="11"/>
    <col min="15615" max="15615" width="2.6640625" style="11" customWidth="1"/>
    <col min="15616" max="15616" width="3.5546875" style="11" customWidth="1"/>
    <col min="15617" max="15617" width="17.33203125" style="11" customWidth="1"/>
    <col min="15618" max="15618" width="20.5546875" style="11" customWidth="1"/>
    <col min="15619" max="15619" width="4.5546875" style="11" customWidth="1"/>
    <col min="15620" max="15620" width="41.44140625" style="11" customWidth="1"/>
    <col min="15621" max="15621" width="9.109375" style="11" customWidth="1"/>
    <col min="15622" max="15622" width="10.109375" style="11" customWidth="1"/>
    <col min="15623" max="15623" width="14.33203125" style="11" customWidth="1"/>
    <col min="15624" max="15624" width="15.44140625" style="11" customWidth="1"/>
    <col min="15625" max="15625" width="20.5546875" style="11" customWidth="1"/>
    <col min="15626" max="15870" width="9.109375" style="11"/>
    <col min="15871" max="15871" width="2.6640625" style="11" customWidth="1"/>
    <col min="15872" max="15872" width="3.5546875" style="11" customWidth="1"/>
    <col min="15873" max="15873" width="17.33203125" style="11" customWidth="1"/>
    <col min="15874" max="15874" width="20.5546875" style="11" customWidth="1"/>
    <col min="15875" max="15875" width="4.5546875" style="11" customWidth="1"/>
    <col min="15876" max="15876" width="41.44140625" style="11" customWidth="1"/>
    <col min="15877" max="15877" width="9.109375" style="11" customWidth="1"/>
    <col min="15878" max="15878" width="10.109375" style="11" customWidth="1"/>
    <col min="15879" max="15879" width="14.33203125" style="11" customWidth="1"/>
    <col min="15880" max="15880" width="15.44140625" style="11" customWidth="1"/>
    <col min="15881" max="15881" width="20.5546875" style="11" customWidth="1"/>
    <col min="15882" max="16126" width="9.109375" style="11"/>
    <col min="16127" max="16127" width="2.6640625" style="11" customWidth="1"/>
    <col min="16128" max="16128" width="3.5546875" style="11" customWidth="1"/>
    <col min="16129" max="16129" width="17.33203125" style="11" customWidth="1"/>
    <col min="16130" max="16130" width="20.5546875" style="11" customWidth="1"/>
    <col min="16131" max="16131" width="4.5546875" style="11" customWidth="1"/>
    <col min="16132" max="16132" width="41.44140625" style="11" customWidth="1"/>
    <col min="16133" max="16133" width="9.109375" style="11" customWidth="1"/>
    <col min="16134" max="16134" width="10.109375" style="11" customWidth="1"/>
    <col min="16135" max="16135" width="14.33203125" style="11" customWidth="1"/>
    <col min="16136" max="16136" width="15.44140625" style="11" customWidth="1"/>
    <col min="16137" max="16137" width="20.5546875" style="11" customWidth="1"/>
    <col min="16138" max="16382" width="9.109375" style="11"/>
    <col min="16383" max="16383" width="9.109375" style="11" customWidth="1"/>
    <col min="16384" max="16384" width="9.109375" style="11"/>
  </cols>
  <sheetData>
    <row r="1" spans="1:17" s="1" customFormat="1">
      <c r="H1" s="198" t="s">
        <v>113</v>
      </c>
      <c r="I1" s="198"/>
      <c r="J1" s="198"/>
    </row>
    <row r="2" spans="1:17" s="1" customFormat="1" ht="15.75" customHeight="1">
      <c r="F2" s="205" t="s">
        <v>1</v>
      </c>
      <c r="G2" s="205"/>
      <c r="H2" s="205"/>
      <c r="I2" s="205"/>
      <c r="J2" s="205"/>
    </row>
    <row r="3" spans="1:17">
      <c r="F3" s="9"/>
      <c r="G3" s="205" t="s">
        <v>143</v>
      </c>
      <c r="H3" s="205"/>
      <c r="I3" s="205"/>
      <c r="J3" s="205"/>
    </row>
    <row r="4" spans="1:17" s="1" customFormat="1" hidden="1">
      <c r="B4" s="89"/>
      <c r="C4" s="89"/>
      <c r="D4" s="3"/>
      <c r="E4" s="3"/>
      <c r="G4" s="88"/>
      <c r="H4" s="88"/>
      <c r="I4" s="88"/>
      <c r="J4" s="88"/>
    </row>
    <row r="5" spans="1:17" ht="24.75" customHeight="1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17">
      <c r="A6" s="1"/>
      <c r="B6" s="3"/>
      <c r="C6" s="251" t="s">
        <v>3</v>
      </c>
      <c r="D6" s="251"/>
      <c r="E6" s="251"/>
      <c r="F6" s="251"/>
      <c r="G6" s="251"/>
      <c r="H6" s="251"/>
      <c r="I6" s="251"/>
      <c r="J6" s="1"/>
    </row>
    <row r="7" spans="1:17">
      <c r="A7" s="1"/>
      <c r="B7" s="3"/>
      <c r="C7" s="58"/>
      <c r="D7" s="58"/>
      <c r="E7" s="58"/>
      <c r="F7" s="58"/>
      <c r="G7" s="58"/>
      <c r="H7" s="58"/>
      <c r="I7" s="58"/>
      <c r="J7" s="1"/>
    </row>
    <row r="8" spans="1:17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17" ht="39" customHeight="1">
      <c r="B9" s="275" t="s">
        <v>75</v>
      </c>
      <c r="C9" s="275"/>
      <c r="D9" s="275"/>
      <c r="E9" s="275"/>
      <c r="F9" s="275"/>
      <c r="G9" s="275"/>
      <c r="H9" s="275"/>
      <c r="I9" s="275"/>
      <c r="J9" s="275"/>
    </row>
    <row r="10" spans="1:17">
      <c r="A10" s="1"/>
      <c r="B10" s="1"/>
      <c r="C10" s="276" t="s">
        <v>5</v>
      </c>
      <c r="D10" s="276"/>
      <c r="E10" s="276"/>
      <c r="F10" s="276"/>
      <c r="G10" s="276"/>
      <c r="H10" s="276"/>
      <c r="I10" s="276"/>
      <c r="J10" s="1"/>
    </row>
    <row r="11" spans="1:17" ht="20.25" customHeight="1">
      <c r="A11" s="1"/>
      <c r="B11" s="241" t="s">
        <v>39</v>
      </c>
      <c r="C11" s="241"/>
      <c r="D11" s="241"/>
      <c r="E11" s="241"/>
      <c r="F11" s="241"/>
      <c r="G11" s="241"/>
      <c r="H11" s="241"/>
      <c r="I11" s="241"/>
      <c r="J11" s="241"/>
    </row>
    <row r="12" spans="1:17" ht="57" customHeight="1">
      <c r="A12" s="1"/>
      <c r="B12" s="258" t="s">
        <v>6</v>
      </c>
      <c r="C12" s="215" t="s">
        <v>7</v>
      </c>
      <c r="D12" s="216"/>
      <c r="E12" s="216"/>
      <c r="F12" s="217"/>
      <c r="G12" s="260" t="s">
        <v>8</v>
      </c>
      <c r="H12" s="261"/>
      <c r="I12" s="258" t="s">
        <v>9</v>
      </c>
      <c r="J12" s="258" t="s">
        <v>21</v>
      </c>
      <c r="K12" s="122"/>
      <c r="L12" s="120"/>
    </row>
    <row r="13" spans="1:17" ht="15" customHeight="1">
      <c r="A13" s="1"/>
      <c r="B13" s="259"/>
      <c r="C13" s="218"/>
      <c r="D13" s="219"/>
      <c r="E13" s="219"/>
      <c r="F13" s="220"/>
      <c r="G13" s="94" t="s">
        <v>10</v>
      </c>
      <c r="H13" s="94" t="s">
        <v>11</v>
      </c>
      <c r="I13" s="259"/>
      <c r="J13" s="259"/>
    </row>
    <row r="14" spans="1:17" ht="40.5" customHeight="1">
      <c r="B14" s="75">
        <v>1</v>
      </c>
      <c r="C14" s="168" t="s">
        <v>97</v>
      </c>
      <c r="D14" s="169"/>
      <c r="E14" s="169"/>
      <c r="F14" s="170"/>
      <c r="G14" s="94" t="s">
        <v>87</v>
      </c>
      <c r="H14" s="90">
        <v>675</v>
      </c>
      <c r="I14" s="94">
        <v>2020</v>
      </c>
      <c r="J14" s="90">
        <v>900</v>
      </c>
      <c r="K14" s="101"/>
      <c r="L14" s="101"/>
    </row>
    <row r="15" spans="1:17" ht="43.5" customHeight="1">
      <c r="A15" s="1"/>
      <c r="B15" s="94">
        <v>2</v>
      </c>
      <c r="C15" s="168" t="s">
        <v>114</v>
      </c>
      <c r="D15" s="169"/>
      <c r="E15" s="169"/>
      <c r="F15" s="170"/>
      <c r="G15" s="94" t="s">
        <v>68</v>
      </c>
      <c r="H15" s="31">
        <v>1040</v>
      </c>
      <c r="I15" s="94">
        <v>2020</v>
      </c>
      <c r="J15" s="90">
        <v>60.1</v>
      </c>
      <c r="K15" s="101"/>
      <c r="L15" s="101"/>
    </row>
    <row r="16" spans="1:17" ht="43.2" customHeight="1">
      <c r="A16" s="1"/>
      <c r="B16" s="94">
        <v>3</v>
      </c>
      <c r="C16" s="168" t="s">
        <v>169</v>
      </c>
      <c r="D16" s="169"/>
      <c r="E16" s="169"/>
      <c r="F16" s="170"/>
      <c r="G16" s="94" t="s">
        <v>27</v>
      </c>
      <c r="H16" s="76">
        <v>21.4</v>
      </c>
      <c r="I16" s="13">
        <v>2020</v>
      </c>
      <c r="J16" s="90">
        <v>4169.3999999999996</v>
      </c>
      <c r="K16" s="101"/>
      <c r="L16" s="101"/>
      <c r="M16" s="105"/>
      <c r="N16" s="105"/>
      <c r="O16" s="105"/>
      <c r="P16" s="105"/>
      <c r="Q16" s="105"/>
    </row>
    <row r="17" spans="1:12" ht="17.25" customHeight="1">
      <c r="B17" s="94">
        <v>4</v>
      </c>
      <c r="C17" s="168" t="s">
        <v>23</v>
      </c>
      <c r="D17" s="169"/>
      <c r="E17" s="169"/>
      <c r="F17" s="170"/>
      <c r="G17" s="94" t="s">
        <v>14</v>
      </c>
      <c r="H17" s="16">
        <v>1.6</v>
      </c>
      <c r="I17" s="94">
        <v>2020</v>
      </c>
      <c r="J17" s="90">
        <v>14.4</v>
      </c>
      <c r="K17" s="101"/>
      <c r="L17" s="101"/>
    </row>
    <row r="18" spans="1:12" ht="12.75" customHeight="1">
      <c r="A18" s="1"/>
      <c r="B18" s="171" t="s">
        <v>28</v>
      </c>
      <c r="C18" s="171"/>
      <c r="D18" s="171"/>
      <c r="E18" s="171"/>
      <c r="F18" s="171"/>
      <c r="G18" s="171"/>
      <c r="H18" s="171"/>
      <c r="I18" s="171"/>
      <c r="J18" s="171"/>
    </row>
    <row r="19" spans="1:12">
      <c r="A19" s="1"/>
      <c r="B19" s="181" t="s">
        <v>15</v>
      </c>
      <c r="C19" s="181"/>
      <c r="D19" s="181"/>
      <c r="E19" s="273" t="s">
        <v>16</v>
      </c>
      <c r="F19" s="273"/>
      <c r="G19" s="273"/>
      <c r="H19" s="273"/>
      <c r="I19" s="273"/>
      <c r="J19" s="273"/>
    </row>
    <row r="20" spans="1:12">
      <c r="A20" s="1"/>
      <c r="B20" s="181"/>
      <c r="C20" s="181"/>
      <c r="D20" s="181"/>
      <c r="E20" s="181" t="s">
        <v>17</v>
      </c>
      <c r="F20" s="181"/>
      <c r="G20" s="181"/>
      <c r="H20" s="203" t="s">
        <v>18</v>
      </c>
      <c r="I20" s="203"/>
      <c r="J20" s="203"/>
    </row>
    <row r="21" spans="1:12">
      <c r="A21" s="1"/>
      <c r="B21" s="274">
        <f>E21</f>
        <v>5143.8999999999996</v>
      </c>
      <c r="C21" s="274"/>
      <c r="D21" s="274"/>
      <c r="E21" s="274">
        <f>SUM(J14:J17)</f>
        <v>5143.8999999999996</v>
      </c>
      <c r="F21" s="274"/>
      <c r="G21" s="274"/>
      <c r="H21" s="273"/>
      <c r="I21" s="273"/>
      <c r="J21" s="273"/>
    </row>
    <row r="22" spans="1:12">
      <c r="B22" s="17"/>
      <c r="C22" s="17"/>
      <c r="D22" s="17"/>
      <c r="E22" s="17"/>
      <c r="F22" s="17"/>
      <c r="G22" s="17"/>
      <c r="H22" s="17"/>
      <c r="I22" s="17"/>
      <c r="J22" s="17"/>
    </row>
    <row r="23" spans="1:12">
      <c r="B23" s="17"/>
      <c r="C23" s="17"/>
      <c r="D23" s="17"/>
      <c r="E23" s="17"/>
      <c r="F23" s="77"/>
      <c r="G23" s="17"/>
      <c r="H23" s="17"/>
      <c r="I23" s="17"/>
      <c r="J23" s="17"/>
    </row>
    <row r="24" spans="1:12">
      <c r="B24" s="17"/>
      <c r="C24" s="17"/>
      <c r="D24" s="17"/>
      <c r="E24" s="17"/>
      <c r="F24" s="78"/>
      <c r="G24" s="17"/>
      <c r="H24" s="17"/>
      <c r="I24" s="17"/>
      <c r="J24" s="17"/>
    </row>
    <row r="25" spans="1:12">
      <c r="F25" s="79"/>
      <c r="I25" s="82"/>
    </row>
    <row r="28" spans="1:12">
      <c r="F28" s="79"/>
    </row>
  </sheetData>
  <mergeCells count="26">
    <mergeCell ref="C8:I8"/>
    <mergeCell ref="H1:J1"/>
    <mergeCell ref="F2:J2"/>
    <mergeCell ref="G3:J3"/>
    <mergeCell ref="B5:J5"/>
    <mergeCell ref="C6:I6"/>
    <mergeCell ref="B9:J9"/>
    <mergeCell ref="C10:I10"/>
    <mergeCell ref="B11:J11"/>
    <mergeCell ref="B12:B13"/>
    <mergeCell ref="C12:F13"/>
    <mergeCell ref="G12:H12"/>
    <mergeCell ref="I12:I13"/>
    <mergeCell ref="J12:J13"/>
    <mergeCell ref="C14:F14"/>
    <mergeCell ref="C15:F15"/>
    <mergeCell ref="C16:F16"/>
    <mergeCell ref="B21:D21"/>
    <mergeCell ref="E21:G21"/>
    <mergeCell ref="H21:J21"/>
    <mergeCell ref="C17:F17"/>
    <mergeCell ref="B18:J18"/>
    <mergeCell ref="B19:D20"/>
    <mergeCell ref="E19:J19"/>
    <mergeCell ref="E20:G20"/>
    <mergeCell ref="H20:J20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C12" sqref="C12:F13"/>
    </sheetView>
  </sheetViews>
  <sheetFormatPr defaultRowHeight="14.4"/>
  <cols>
    <col min="1" max="1" width="2.5546875" style="60" customWidth="1"/>
    <col min="2" max="2" width="4.33203125" style="60" customWidth="1"/>
    <col min="3" max="5" width="9.109375" style="60"/>
    <col min="6" max="6" width="43" style="60" customWidth="1"/>
    <col min="7" max="8" width="9.109375" style="60"/>
    <col min="9" max="10" width="13.33203125" style="60" customWidth="1"/>
    <col min="11" max="11" width="14.44140625" style="60" customWidth="1"/>
    <col min="12" max="12" width="17.44140625" style="60" customWidth="1"/>
    <col min="13" max="254" width="9.109375" style="60"/>
    <col min="255" max="255" width="2.5546875" style="60" customWidth="1"/>
    <col min="256" max="256" width="4.33203125" style="60" customWidth="1"/>
    <col min="257" max="259" width="9.109375" style="60"/>
    <col min="260" max="260" width="43" style="60" customWidth="1"/>
    <col min="261" max="262" width="9.109375" style="60"/>
    <col min="263" max="264" width="13.33203125" style="60" customWidth="1"/>
    <col min="265" max="510" width="9.109375" style="60"/>
    <col min="511" max="511" width="2.5546875" style="60" customWidth="1"/>
    <col min="512" max="512" width="4.33203125" style="60" customWidth="1"/>
    <col min="513" max="515" width="9.109375" style="60"/>
    <col min="516" max="516" width="43" style="60" customWidth="1"/>
    <col min="517" max="518" width="9.109375" style="60"/>
    <col min="519" max="520" width="13.33203125" style="60" customWidth="1"/>
    <col min="521" max="766" width="9.109375" style="60"/>
    <col min="767" max="767" width="2.5546875" style="60" customWidth="1"/>
    <col min="768" max="768" width="4.33203125" style="60" customWidth="1"/>
    <col min="769" max="771" width="9.109375" style="60"/>
    <col min="772" max="772" width="43" style="60" customWidth="1"/>
    <col min="773" max="774" width="9.109375" style="60"/>
    <col min="775" max="776" width="13.33203125" style="60" customWidth="1"/>
    <col min="777" max="1022" width="9.109375" style="60"/>
    <col min="1023" max="1023" width="2.5546875" style="60" customWidth="1"/>
    <col min="1024" max="1024" width="4.33203125" style="60" customWidth="1"/>
    <col min="1025" max="1027" width="9.109375" style="60"/>
    <col min="1028" max="1028" width="43" style="60" customWidth="1"/>
    <col min="1029" max="1030" width="9.109375" style="60"/>
    <col min="1031" max="1032" width="13.33203125" style="60" customWidth="1"/>
    <col min="1033" max="1278" width="9.109375" style="60"/>
    <col min="1279" max="1279" width="2.5546875" style="60" customWidth="1"/>
    <col min="1280" max="1280" width="4.33203125" style="60" customWidth="1"/>
    <col min="1281" max="1283" width="9.109375" style="60"/>
    <col min="1284" max="1284" width="43" style="60" customWidth="1"/>
    <col min="1285" max="1286" width="9.109375" style="60"/>
    <col min="1287" max="1288" width="13.33203125" style="60" customWidth="1"/>
    <col min="1289" max="1534" width="9.109375" style="60"/>
    <col min="1535" max="1535" width="2.5546875" style="60" customWidth="1"/>
    <col min="1536" max="1536" width="4.33203125" style="60" customWidth="1"/>
    <col min="1537" max="1539" width="9.109375" style="60"/>
    <col min="1540" max="1540" width="43" style="60" customWidth="1"/>
    <col min="1541" max="1542" width="9.109375" style="60"/>
    <col min="1543" max="1544" width="13.33203125" style="60" customWidth="1"/>
    <col min="1545" max="1790" width="9.109375" style="60"/>
    <col min="1791" max="1791" width="2.5546875" style="60" customWidth="1"/>
    <col min="1792" max="1792" width="4.33203125" style="60" customWidth="1"/>
    <col min="1793" max="1795" width="9.109375" style="60"/>
    <col min="1796" max="1796" width="43" style="60" customWidth="1"/>
    <col min="1797" max="1798" width="9.109375" style="60"/>
    <col min="1799" max="1800" width="13.33203125" style="60" customWidth="1"/>
    <col min="1801" max="2046" width="9.109375" style="60"/>
    <col min="2047" max="2047" width="2.5546875" style="60" customWidth="1"/>
    <col min="2048" max="2048" width="4.33203125" style="60" customWidth="1"/>
    <col min="2049" max="2051" width="9.109375" style="60"/>
    <col min="2052" max="2052" width="43" style="60" customWidth="1"/>
    <col min="2053" max="2054" width="9.109375" style="60"/>
    <col min="2055" max="2056" width="13.33203125" style="60" customWidth="1"/>
    <col min="2057" max="2302" width="9.109375" style="60"/>
    <col min="2303" max="2303" width="2.5546875" style="60" customWidth="1"/>
    <col min="2304" max="2304" width="4.33203125" style="60" customWidth="1"/>
    <col min="2305" max="2307" width="9.109375" style="60"/>
    <col min="2308" max="2308" width="43" style="60" customWidth="1"/>
    <col min="2309" max="2310" width="9.109375" style="60"/>
    <col min="2311" max="2312" width="13.33203125" style="60" customWidth="1"/>
    <col min="2313" max="2558" width="9.109375" style="60"/>
    <col min="2559" max="2559" width="2.5546875" style="60" customWidth="1"/>
    <col min="2560" max="2560" width="4.33203125" style="60" customWidth="1"/>
    <col min="2561" max="2563" width="9.109375" style="60"/>
    <col min="2564" max="2564" width="43" style="60" customWidth="1"/>
    <col min="2565" max="2566" width="9.109375" style="60"/>
    <col min="2567" max="2568" width="13.33203125" style="60" customWidth="1"/>
    <col min="2569" max="2814" width="9.109375" style="60"/>
    <col min="2815" max="2815" width="2.5546875" style="60" customWidth="1"/>
    <col min="2816" max="2816" width="4.33203125" style="60" customWidth="1"/>
    <col min="2817" max="2819" width="9.109375" style="60"/>
    <col min="2820" max="2820" width="43" style="60" customWidth="1"/>
    <col min="2821" max="2822" width="9.109375" style="60"/>
    <col min="2823" max="2824" width="13.33203125" style="60" customWidth="1"/>
    <col min="2825" max="3070" width="9.109375" style="60"/>
    <col min="3071" max="3071" width="2.5546875" style="60" customWidth="1"/>
    <col min="3072" max="3072" width="4.33203125" style="60" customWidth="1"/>
    <col min="3073" max="3075" width="9.109375" style="60"/>
    <col min="3076" max="3076" width="43" style="60" customWidth="1"/>
    <col min="3077" max="3078" width="9.109375" style="60"/>
    <col min="3079" max="3080" width="13.33203125" style="60" customWidth="1"/>
    <col min="3081" max="3326" width="9.109375" style="60"/>
    <col min="3327" max="3327" width="2.5546875" style="60" customWidth="1"/>
    <col min="3328" max="3328" width="4.33203125" style="60" customWidth="1"/>
    <col min="3329" max="3331" width="9.109375" style="60"/>
    <col min="3332" max="3332" width="43" style="60" customWidth="1"/>
    <col min="3333" max="3334" width="9.109375" style="60"/>
    <col min="3335" max="3336" width="13.33203125" style="60" customWidth="1"/>
    <col min="3337" max="3582" width="9.109375" style="60"/>
    <col min="3583" max="3583" width="2.5546875" style="60" customWidth="1"/>
    <col min="3584" max="3584" width="4.33203125" style="60" customWidth="1"/>
    <col min="3585" max="3587" width="9.109375" style="60"/>
    <col min="3588" max="3588" width="43" style="60" customWidth="1"/>
    <col min="3589" max="3590" width="9.109375" style="60"/>
    <col min="3591" max="3592" width="13.33203125" style="60" customWidth="1"/>
    <col min="3593" max="3838" width="9.109375" style="60"/>
    <col min="3839" max="3839" width="2.5546875" style="60" customWidth="1"/>
    <col min="3840" max="3840" width="4.33203125" style="60" customWidth="1"/>
    <col min="3841" max="3843" width="9.109375" style="60"/>
    <col min="3844" max="3844" width="43" style="60" customWidth="1"/>
    <col min="3845" max="3846" width="9.109375" style="60"/>
    <col min="3847" max="3848" width="13.33203125" style="60" customWidth="1"/>
    <col min="3849" max="4094" width="9.109375" style="60"/>
    <col min="4095" max="4095" width="2.5546875" style="60" customWidth="1"/>
    <col min="4096" max="4096" width="4.33203125" style="60" customWidth="1"/>
    <col min="4097" max="4099" width="9.109375" style="60"/>
    <col min="4100" max="4100" width="43" style="60" customWidth="1"/>
    <col min="4101" max="4102" width="9.109375" style="60"/>
    <col min="4103" max="4104" width="13.33203125" style="60" customWidth="1"/>
    <col min="4105" max="4350" width="9.109375" style="60"/>
    <col min="4351" max="4351" width="2.5546875" style="60" customWidth="1"/>
    <col min="4352" max="4352" width="4.33203125" style="60" customWidth="1"/>
    <col min="4353" max="4355" width="9.109375" style="60"/>
    <col min="4356" max="4356" width="43" style="60" customWidth="1"/>
    <col min="4357" max="4358" width="9.109375" style="60"/>
    <col min="4359" max="4360" width="13.33203125" style="60" customWidth="1"/>
    <col min="4361" max="4606" width="9.109375" style="60"/>
    <col min="4607" max="4607" width="2.5546875" style="60" customWidth="1"/>
    <col min="4608" max="4608" width="4.33203125" style="60" customWidth="1"/>
    <col min="4609" max="4611" width="9.109375" style="60"/>
    <col min="4612" max="4612" width="43" style="60" customWidth="1"/>
    <col min="4613" max="4614" width="9.109375" style="60"/>
    <col min="4615" max="4616" width="13.33203125" style="60" customWidth="1"/>
    <col min="4617" max="4862" width="9.109375" style="60"/>
    <col min="4863" max="4863" width="2.5546875" style="60" customWidth="1"/>
    <col min="4864" max="4864" width="4.33203125" style="60" customWidth="1"/>
    <col min="4865" max="4867" width="9.109375" style="60"/>
    <col min="4868" max="4868" width="43" style="60" customWidth="1"/>
    <col min="4869" max="4870" width="9.109375" style="60"/>
    <col min="4871" max="4872" width="13.33203125" style="60" customWidth="1"/>
    <col min="4873" max="5118" width="9.109375" style="60"/>
    <col min="5119" max="5119" width="2.5546875" style="60" customWidth="1"/>
    <col min="5120" max="5120" width="4.33203125" style="60" customWidth="1"/>
    <col min="5121" max="5123" width="9.109375" style="60"/>
    <col min="5124" max="5124" width="43" style="60" customWidth="1"/>
    <col min="5125" max="5126" width="9.109375" style="60"/>
    <col min="5127" max="5128" width="13.33203125" style="60" customWidth="1"/>
    <col min="5129" max="5374" width="9.109375" style="60"/>
    <col min="5375" max="5375" width="2.5546875" style="60" customWidth="1"/>
    <col min="5376" max="5376" width="4.33203125" style="60" customWidth="1"/>
    <col min="5377" max="5379" width="9.109375" style="60"/>
    <col min="5380" max="5380" width="43" style="60" customWidth="1"/>
    <col min="5381" max="5382" width="9.109375" style="60"/>
    <col min="5383" max="5384" width="13.33203125" style="60" customWidth="1"/>
    <col min="5385" max="5630" width="9.109375" style="60"/>
    <col min="5631" max="5631" width="2.5546875" style="60" customWidth="1"/>
    <col min="5632" max="5632" width="4.33203125" style="60" customWidth="1"/>
    <col min="5633" max="5635" width="9.109375" style="60"/>
    <col min="5636" max="5636" width="43" style="60" customWidth="1"/>
    <col min="5637" max="5638" width="9.109375" style="60"/>
    <col min="5639" max="5640" width="13.33203125" style="60" customWidth="1"/>
    <col min="5641" max="5886" width="9.109375" style="60"/>
    <col min="5887" max="5887" width="2.5546875" style="60" customWidth="1"/>
    <col min="5888" max="5888" width="4.33203125" style="60" customWidth="1"/>
    <col min="5889" max="5891" width="9.109375" style="60"/>
    <col min="5892" max="5892" width="43" style="60" customWidth="1"/>
    <col min="5893" max="5894" width="9.109375" style="60"/>
    <col min="5895" max="5896" width="13.33203125" style="60" customWidth="1"/>
    <col min="5897" max="6142" width="9.109375" style="60"/>
    <col min="6143" max="6143" width="2.5546875" style="60" customWidth="1"/>
    <col min="6144" max="6144" width="4.33203125" style="60" customWidth="1"/>
    <col min="6145" max="6147" width="9.109375" style="60"/>
    <col min="6148" max="6148" width="43" style="60" customWidth="1"/>
    <col min="6149" max="6150" width="9.109375" style="60"/>
    <col min="6151" max="6152" width="13.33203125" style="60" customWidth="1"/>
    <col min="6153" max="6398" width="9.109375" style="60"/>
    <col min="6399" max="6399" width="2.5546875" style="60" customWidth="1"/>
    <col min="6400" max="6400" width="4.33203125" style="60" customWidth="1"/>
    <col min="6401" max="6403" width="9.109375" style="60"/>
    <col min="6404" max="6404" width="43" style="60" customWidth="1"/>
    <col min="6405" max="6406" width="9.109375" style="60"/>
    <col min="6407" max="6408" width="13.33203125" style="60" customWidth="1"/>
    <col min="6409" max="6654" width="9.109375" style="60"/>
    <col min="6655" max="6655" width="2.5546875" style="60" customWidth="1"/>
    <col min="6656" max="6656" width="4.33203125" style="60" customWidth="1"/>
    <col min="6657" max="6659" width="9.109375" style="60"/>
    <col min="6660" max="6660" width="43" style="60" customWidth="1"/>
    <col min="6661" max="6662" width="9.109375" style="60"/>
    <col min="6663" max="6664" width="13.33203125" style="60" customWidth="1"/>
    <col min="6665" max="6910" width="9.109375" style="60"/>
    <col min="6911" max="6911" width="2.5546875" style="60" customWidth="1"/>
    <col min="6912" max="6912" width="4.33203125" style="60" customWidth="1"/>
    <col min="6913" max="6915" width="9.109375" style="60"/>
    <col min="6916" max="6916" width="43" style="60" customWidth="1"/>
    <col min="6917" max="6918" width="9.109375" style="60"/>
    <col min="6919" max="6920" width="13.33203125" style="60" customWidth="1"/>
    <col min="6921" max="7166" width="9.109375" style="60"/>
    <col min="7167" max="7167" width="2.5546875" style="60" customWidth="1"/>
    <col min="7168" max="7168" width="4.33203125" style="60" customWidth="1"/>
    <col min="7169" max="7171" width="9.109375" style="60"/>
    <col min="7172" max="7172" width="43" style="60" customWidth="1"/>
    <col min="7173" max="7174" width="9.109375" style="60"/>
    <col min="7175" max="7176" width="13.33203125" style="60" customWidth="1"/>
    <col min="7177" max="7422" width="9.109375" style="60"/>
    <col min="7423" max="7423" width="2.5546875" style="60" customWidth="1"/>
    <col min="7424" max="7424" width="4.33203125" style="60" customWidth="1"/>
    <col min="7425" max="7427" width="9.109375" style="60"/>
    <col min="7428" max="7428" width="43" style="60" customWidth="1"/>
    <col min="7429" max="7430" width="9.109375" style="60"/>
    <col min="7431" max="7432" width="13.33203125" style="60" customWidth="1"/>
    <col min="7433" max="7678" width="9.109375" style="60"/>
    <col min="7679" max="7679" width="2.5546875" style="60" customWidth="1"/>
    <col min="7680" max="7680" width="4.33203125" style="60" customWidth="1"/>
    <col min="7681" max="7683" width="9.109375" style="60"/>
    <col min="7684" max="7684" width="43" style="60" customWidth="1"/>
    <col min="7685" max="7686" width="9.109375" style="60"/>
    <col min="7687" max="7688" width="13.33203125" style="60" customWidth="1"/>
    <col min="7689" max="7934" width="9.109375" style="60"/>
    <col min="7935" max="7935" width="2.5546875" style="60" customWidth="1"/>
    <col min="7936" max="7936" width="4.33203125" style="60" customWidth="1"/>
    <col min="7937" max="7939" width="9.109375" style="60"/>
    <col min="7940" max="7940" width="43" style="60" customWidth="1"/>
    <col min="7941" max="7942" width="9.109375" style="60"/>
    <col min="7943" max="7944" width="13.33203125" style="60" customWidth="1"/>
    <col min="7945" max="8190" width="9.109375" style="60"/>
    <col min="8191" max="8191" width="2.5546875" style="60" customWidth="1"/>
    <col min="8192" max="8192" width="4.33203125" style="60" customWidth="1"/>
    <col min="8193" max="8195" width="9.109375" style="60"/>
    <col min="8196" max="8196" width="43" style="60" customWidth="1"/>
    <col min="8197" max="8198" width="9.109375" style="60"/>
    <col min="8199" max="8200" width="13.33203125" style="60" customWidth="1"/>
    <col min="8201" max="8446" width="9.109375" style="60"/>
    <col min="8447" max="8447" width="2.5546875" style="60" customWidth="1"/>
    <col min="8448" max="8448" width="4.33203125" style="60" customWidth="1"/>
    <col min="8449" max="8451" width="9.109375" style="60"/>
    <col min="8452" max="8452" width="43" style="60" customWidth="1"/>
    <col min="8453" max="8454" width="9.109375" style="60"/>
    <col min="8455" max="8456" width="13.33203125" style="60" customWidth="1"/>
    <col min="8457" max="8702" width="9.109375" style="60"/>
    <col min="8703" max="8703" width="2.5546875" style="60" customWidth="1"/>
    <col min="8704" max="8704" width="4.33203125" style="60" customWidth="1"/>
    <col min="8705" max="8707" width="9.109375" style="60"/>
    <col min="8708" max="8708" width="43" style="60" customWidth="1"/>
    <col min="8709" max="8710" width="9.109375" style="60"/>
    <col min="8711" max="8712" width="13.33203125" style="60" customWidth="1"/>
    <col min="8713" max="8958" width="9.109375" style="60"/>
    <col min="8959" max="8959" width="2.5546875" style="60" customWidth="1"/>
    <col min="8960" max="8960" width="4.33203125" style="60" customWidth="1"/>
    <col min="8961" max="8963" width="9.109375" style="60"/>
    <col min="8964" max="8964" width="43" style="60" customWidth="1"/>
    <col min="8965" max="8966" width="9.109375" style="60"/>
    <col min="8967" max="8968" width="13.33203125" style="60" customWidth="1"/>
    <col min="8969" max="9214" width="9.109375" style="60"/>
    <col min="9215" max="9215" width="2.5546875" style="60" customWidth="1"/>
    <col min="9216" max="9216" width="4.33203125" style="60" customWidth="1"/>
    <col min="9217" max="9219" width="9.109375" style="60"/>
    <col min="9220" max="9220" width="43" style="60" customWidth="1"/>
    <col min="9221" max="9222" width="9.109375" style="60"/>
    <col min="9223" max="9224" width="13.33203125" style="60" customWidth="1"/>
    <col min="9225" max="9470" width="9.109375" style="60"/>
    <col min="9471" max="9471" width="2.5546875" style="60" customWidth="1"/>
    <col min="9472" max="9472" width="4.33203125" style="60" customWidth="1"/>
    <col min="9473" max="9475" width="9.109375" style="60"/>
    <col min="9476" max="9476" width="43" style="60" customWidth="1"/>
    <col min="9477" max="9478" width="9.109375" style="60"/>
    <col min="9479" max="9480" width="13.33203125" style="60" customWidth="1"/>
    <col min="9481" max="9726" width="9.109375" style="60"/>
    <col min="9727" max="9727" width="2.5546875" style="60" customWidth="1"/>
    <col min="9728" max="9728" width="4.33203125" style="60" customWidth="1"/>
    <col min="9729" max="9731" width="9.109375" style="60"/>
    <col min="9732" max="9732" width="43" style="60" customWidth="1"/>
    <col min="9733" max="9734" width="9.109375" style="60"/>
    <col min="9735" max="9736" width="13.33203125" style="60" customWidth="1"/>
    <col min="9737" max="9982" width="9.109375" style="60"/>
    <col min="9983" max="9983" width="2.5546875" style="60" customWidth="1"/>
    <col min="9984" max="9984" width="4.33203125" style="60" customWidth="1"/>
    <col min="9985" max="9987" width="9.109375" style="60"/>
    <col min="9988" max="9988" width="43" style="60" customWidth="1"/>
    <col min="9989" max="9990" width="9.109375" style="60"/>
    <col min="9991" max="9992" width="13.33203125" style="60" customWidth="1"/>
    <col min="9993" max="10238" width="9.109375" style="60"/>
    <col min="10239" max="10239" width="2.5546875" style="60" customWidth="1"/>
    <col min="10240" max="10240" width="4.33203125" style="60" customWidth="1"/>
    <col min="10241" max="10243" width="9.109375" style="60"/>
    <col min="10244" max="10244" width="43" style="60" customWidth="1"/>
    <col min="10245" max="10246" width="9.109375" style="60"/>
    <col min="10247" max="10248" width="13.33203125" style="60" customWidth="1"/>
    <col min="10249" max="10494" width="9.109375" style="60"/>
    <col min="10495" max="10495" width="2.5546875" style="60" customWidth="1"/>
    <col min="10496" max="10496" width="4.33203125" style="60" customWidth="1"/>
    <col min="10497" max="10499" width="9.109375" style="60"/>
    <col min="10500" max="10500" width="43" style="60" customWidth="1"/>
    <col min="10501" max="10502" width="9.109375" style="60"/>
    <col min="10503" max="10504" width="13.33203125" style="60" customWidth="1"/>
    <col min="10505" max="10750" width="9.109375" style="60"/>
    <col min="10751" max="10751" width="2.5546875" style="60" customWidth="1"/>
    <col min="10752" max="10752" width="4.33203125" style="60" customWidth="1"/>
    <col min="10753" max="10755" width="9.109375" style="60"/>
    <col min="10756" max="10756" width="43" style="60" customWidth="1"/>
    <col min="10757" max="10758" width="9.109375" style="60"/>
    <col min="10759" max="10760" width="13.33203125" style="60" customWidth="1"/>
    <col min="10761" max="11006" width="9.109375" style="60"/>
    <col min="11007" max="11007" width="2.5546875" style="60" customWidth="1"/>
    <col min="11008" max="11008" width="4.33203125" style="60" customWidth="1"/>
    <col min="11009" max="11011" width="9.109375" style="60"/>
    <col min="11012" max="11012" width="43" style="60" customWidth="1"/>
    <col min="11013" max="11014" width="9.109375" style="60"/>
    <col min="11015" max="11016" width="13.33203125" style="60" customWidth="1"/>
    <col min="11017" max="11262" width="9.109375" style="60"/>
    <col min="11263" max="11263" width="2.5546875" style="60" customWidth="1"/>
    <col min="11264" max="11264" width="4.33203125" style="60" customWidth="1"/>
    <col min="11265" max="11267" width="9.109375" style="60"/>
    <col min="11268" max="11268" width="43" style="60" customWidth="1"/>
    <col min="11269" max="11270" width="9.109375" style="60"/>
    <col min="11271" max="11272" width="13.33203125" style="60" customWidth="1"/>
    <col min="11273" max="11518" width="9.109375" style="60"/>
    <col min="11519" max="11519" width="2.5546875" style="60" customWidth="1"/>
    <col min="11520" max="11520" width="4.33203125" style="60" customWidth="1"/>
    <col min="11521" max="11523" width="9.109375" style="60"/>
    <col min="11524" max="11524" width="43" style="60" customWidth="1"/>
    <col min="11525" max="11526" width="9.109375" style="60"/>
    <col min="11527" max="11528" width="13.33203125" style="60" customWidth="1"/>
    <col min="11529" max="11774" width="9.109375" style="60"/>
    <col min="11775" max="11775" width="2.5546875" style="60" customWidth="1"/>
    <col min="11776" max="11776" width="4.33203125" style="60" customWidth="1"/>
    <col min="11777" max="11779" width="9.109375" style="60"/>
    <col min="11780" max="11780" width="43" style="60" customWidth="1"/>
    <col min="11781" max="11782" width="9.109375" style="60"/>
    <col min="11783" max="11784" width="13.33203125" style="60" customWidth="1"/>
    <col min="11785" max="12030" width="9.109375" style="60"/>
    <col min="12031" max="12031" width="2.5546875" style="60" customWidth="1"/>
    <col min="12032" max="12032" width="4.33203125" style="60" customWidth="1"/>
    <col min="12033" max="12035" width="9.109375" style="60"/>
    <col min="12036" max="12036" width="43" style="60" customWidth="1"/>
    <col min="12037" max="12038" width="9.109375" style="60"/>
    <col min="12039" max="12040" width="13.33203125" style="60" customWidth="1"/>
    <col min="12041" max="12286" width="9.109375" style="60"/>
    <col min="12287" max="12287" width="2.5546875" style="60" customWidth="1"/>
    <col min="12288" max="12288" width="4.33203125" style="60" customWidth="1"/>
    <col min="12289" max="12291" width="9.109375" style="60"/>
    <col min="12292" max="12292" width="43" style="60" customWidth="1"/>
    <col min="12293" max="12294" width="9.109375" style="60"/>
    <col min="12295" max="12296" width="13.33203125" style="60" customWidth="1"/>
    <col min="12297" max="12542" width="9.109375" style="60"/>
    <col min="12543" max="12543" width="2.5546875" style="60" customWidth="1"/>
    <col min="12544" max="12544" width="4.33203125" style="60" customWidth="1"/>
    <col min="12545" max="12547" width="9.109375" style="60"/>
    <col min="12548" max="12548" width="43" style="60" customWidth="1"/>
    <col min="12549" max="12550" width="9.109375" style="60"/>
    <col min="12551" max="12552" width="13.33203125" style="60" customWidth="1"/>
    <col min="12553" max="12798" width="9.109375" style="60"/>
    <col min="12799" max="12799" width="2.5546875" style="60" customWidth="1"/>
    <col min="12800" max="12800" width="4.33203125" style="60" customWidth="1"/>
    <col min="12801" max="12803" width="9.109375" style="60"/>
    <col min="12804" max="12804" width="43" style="60" customWidth="1"/>
    <col min="12805" max="12806" width="9.109375" style="60"/>
    <col min="12807" max="12808" width="13.33203125" style="60" customWidth="1"/>
    <col min="12809" max="13054" width="9.109375" style="60"/>
    <col min="13055" max="13055" width="2.5546875" style="60" customWidth="1"/>
    <col min="13056" max="13056" width="4.33203125" style="60" customWidth="1"/>
    <col min="13057" max="13059" width="9.109375" style="60"/>
    <col min="13060" max="13060" width="43" style="60" customWidth="1"/>
    <col min="13061" max="13062" width="9.109375" style="60"/>
    <col min="13063" max="13064" width="13.33203125" style="60" customWidth="1"/>
    <col min="13065" max="13310" width="9.109375" style="60"/>
    <col min="13311" max="13311" width="2.5546875" style="60" customWidth="1"/>
    <col min="13312" max="13312" width="4.33203125" style="60" customWidth="1"/>
    <col min="13313" max="13315" width="9.109375" style="60"/>
    <col min="13316" max="13316" width="43" style="60" customWidth="1"/>
    <col min="13317" max="13318" width="9.109375" style="60"/>
    <col min="13319" max="13320" width="13.33203125" style="60" customWidth="1"/>
    <col min="13321" max="13566" width="9.109375" style="60"/>
    <col min="13567" max="13567" width="2.5546875" style="60" customWidth="1"/>
    <col min="13568" max="13568" width="4.33203125" style="60" customWidth="1"/>
    <col min="13569" max="13571" width="9.109375" style="60"/>
    <col min="13572" max="13572" width="43" style="60" customWidth="1"/>
    <col min="13573" max="13574" width="9.109375" style="60"/>
    <col min="13575" max="13576" width="13.33203125" style="60" customWidth="1"/>
    <col min="13577" max="13822" width="9.109375" style="60"/>
    <col min="13823" max="13823" width="2.5546875" style="60" customWidth="1"/>
    <col min="13824" max="13824" width="4.33203125" style="60" customWidth="1"/>
    <col min="13825" max="13827" width="9.109375" style="60"/>
    <col min="13828" max="13828" width="43" style="60" customWidth="1"/>
    <col min="13829" max="13830" width="9.109375" style="60"/>
    <col min="13831" max="13832" width="13.33203125" style="60" customWidth="1"/>
    <col min="13833" max="14078" width="9.109375" style="60"/>
    <col min="14079" max="14079" width="2.5546875" style="60" customWidth="1"/>
    <col min="14080" max="14080" width="4.33203125" style="60" customWidth="1"/>
    <col min="14081" max="14083" width="9.109375" style="60"/>
    <col min="14084" max="14084" width="43" style="60" customWidth="1"/>
    <col min="14085" max="14086" width="9.109375" style="60"/>
    <col min="14087" max="14088" width="13.33203125" style="60" customWidth="1"/>
    <col min="14089" max="14334" width="9.109375" style="60"/>
    <col min="14335" max="14335" width="2.5546875" style="60" customWidth="1"/>
    <col min="14336" max="14336" width="4.33203125" style="60" customWidth="1"/>
    <col min="14337" max="14339" width="9.109375" style="60"/>
    <col min="14340" max="14340" width="43" style="60" customWidth="1"/>
    <col min="14341" max="14342" width="9.109375" style="60"/>
    <col min="14343" max="14344" width="13.33203125" style="60" customWidth="1"/>
    <col min="14345" max="14590" width="9.109375" style="60"/>
    <col min="14591" max="14591" width="2.5546875" style="60" customWidth="1"/>
    <col min="14592" max="14592" width="4.33203125" style="60" customWidth="1"/>
    <col min="14593" max="14595" width="9.109375" style="60"/>
    <col min="14596" max="14596" width="43" style="60" customWidth="1"/>
    <col min="14597" max="14598" width="9.109375" style="60"/>
    <col min="14599" max="14600" width="13.33203125" style="60" customWidth="1"/>
    <col min="14601" max="14846" width="9.109375" style="60"/>
    <col min="14847" max="14847" width="2.5546875" style="60" customWidth="1"/>
    <col min="14848" max="14848" width="4.33203125" style="60" customWidth="1"/>
    <col min="14849" max="14851" width="9.109375" style="60"/>
    <col min="14852" max="14852" width="43" style="60" customWidth="1"/>
    <col min="14853" max="14854" width="9.109375" style="60"/>
    <col min="14855" max="14856" width="13.33203125" style="60" customWidth="1"/>
    <col min="14857" max="15102" width="9.109375" style="60"/>
    <col min="15103" max="15103" width="2.5546875" style="60" customWidth="1"/>
    <col min="15104" max="15104" width="4.33203125" style="60" customWidth="1"/>
    <col min="15105" max="15107" width="9.109375" style="60"/>
    <col min="15108" max="15108" width="43" style="60" customWidth="1"/>
    <col min="15109" max="15110" width="9.109375" style="60"/>
    <col min="15111" max="15112" width="13.33203125" style="60" customWidth="1"/>
    <col min="15113" max="15358" width="9.109375" style="60"/>
    <col min="15359" max="15359" width="2.5546875" style="60" customWidth="1"/>
    <col min="15360" max="15360" width="4.33203125" style="60" customWidth="1"/>
    <col min="15361" max="15363" width="9.109375" style="60"/>
    <col min="15364" max="15364" width="43" style="60" customWidth="1"/>
    <col min="15365" max="15366" width="9.109375" style="60"/>
    <col min="15367" max="15368" width="13.33203125" style="60" customWidth="1"/>
    <col min="15369" max="15614" width="9.109375" style="60"/>
    <col min="15615" max="15615" width="2.5546875" style="60" customWidth="1"/>
    <col min="15616" max="15616" width="4.33203125" style="60" customWidth="1"/>
    <col min="15617" max="15619" width="9.109375" style="60"/>
    <col min="15620" max="15620" width="43" style="60" customWidth="1"/>
    <col min="15621" max="15622" width="9.109375" style="60"/>
    <col min="15623" max="15624" width="13.33203125" style="60" customWidth="1"/>
    <col min="15625" max="15870" width="9.109375" style="60"/>
    <col min="15871" max="15871" width="2.5546875" style="60" customWidth="1"/>
    <col min="15872" max="15872" width="4.33203125" style="60" customWidth="1"/>
    <col min="15873" max="15875" width="9.109375" style="60"/>
    <col min="15876" max="15876" width="43" style="60" customWidth="1"/>
    <col min="15877" max="15878" width="9.109375" style="60"/>
    <col min="15879" max="15880" width="13.33203125" style="60" customWidth="1"/>
    <col min="15881" max="16126" width="9.109375" style="60"/>
    <col min="16127" max="16127" width="2.5546875" style="60" customWidth="1"/>
    <col min="16128" max="16128" width="4.33203125" style="60" customWidth="1"/>
    <col min="16129" max="16131" width="9.109375" style="60"/>
    <col min="16132" max="16132" width="43" style="60" customWidth="1"/>
    <col min="16133" max="16134" width="9.109375" style="60"/>
    <col min="16135" max="16136" width="13.33203125" style="60" customWidth="1"/>
    <col min="16137" max="16382" width="9.109375" style="60"/>
    <col min="16383" max="16383" width="9.109375" style="60" customWidth="1"/>
    <col min="16384" max="16384" width="9.109375" style="60"/>
  </cols>
  <sheetData>
    <row r="1" spans="1:12">
      <c r="A1" s="59"/>
      <c r="B1" s="59"/>
      <c r="C1" s="59"/>
      <c r="D1" s="59"/>
      <c r="E1" s="59"/>
      <c r="F1" s="59"/>
      <c r="G1" s="59"/>
      <c r="H1" s="59"/>
      <c r="I1" s="278" t="s">
        <v>144</v>
      </c>
      <c r="J1" s="278"/>
    </row>
    <row r="2" spans="1:12">
      <c r="A2" s="59"/>
      <c r="B2" s="59"/>
      <c r="C2" s="59"/>
      <c r="D2" s="59"/>
      <c r="E2" s="59"/>
      <c r="F2" s="278" t="s">
        <v>1</v>
      </c>
      <c r="G2" s="278"/>
      <c r="H2" s="278"/>
      <c r="I2" s="278"/>
      <c r="J2" s="278"/>
    </row>
    <row r="3" spans="1:12">
      <c r="A3" s="59"/>
      <c r="B3" s="279"/>
      <c r="C3" s="279"/>
      <c r="D3" s="70"/>
      <c r="E3" s="70"/>
      <c r="F3" s="59"/>
      <c r="G3" s="205" t="s">
        <v>143</v>
      </c>
      <c r="H3" s="205"/>
      <c r="I3" s="205"/>
      <c r="J3" s="205"/>
    </row>
    <row r="4" spans="1:12">
      <c r="A4" s="280"/>
      <c r="B4" s="280"/>
      <c r="C4" s="280"/>
      <c r="D4" s="280"/>
      <c r="E4" s="70"/>
      <c r="F4" s="70"/>
      <c r="G4" s="281"/>
      <c r="H4" s="281"/>
      <c r="I4" s="281"/>
      <c r="J4" s="281"/>
    </row>
    <row r="5" spans="1:12" ht="15.6">
      <c r="A5" s="59"/>
      <c r="B5" s="282" t="s">
        <v>2</v>
      </c>
      <c r="C5" s="282"/>
      <c r="D5" s="282"/>
      <c r="E5" s="282"/>
      <c r="F5" s="282"/>
      <c r="G5" s="282"/>
      <c r="H5" s="282"/>
      <c r="I5" s="282"/>
      <c r="J5" s="282"/>
    </row>
    <row r="6" spans="1:12">
      <c r="A6" s="59"/>
      <c r="B6" s="70"/>
      <c r="C6" s="283" t="s">
        <v>19</v>
      </c>
      <c r="D6" s="283"/>
      <c r="E6" s="283"/>
      <c r="F6" s="283"/>
      <c r="G6" s="283"/>
      <c r="H6" s="283"/>
      <c r="I6" s="283"/>
      <c r="J6" s="59"/>
    </row>
    <row r="7" spans="1:12">
      <c r="A7" s="59"/>
      <c r="B7" s="70"/>
      <c r="C7" s="140"/>
      <c r="D7" s="140"/>
      <c r="E7" s="140"/>
      <c r="F7" s="140"/>
      <c r="G7" s="140"/>
      <c r="H7" s="140"/>
      <c r="I7" s="140"/>
      <c r="J7" s="59"/>
    </row>
    <row r="8" spans="1:12" ht="20.399999999999999">
      <c r="A8" s="59"/>
      <c r="B8" s="70"/>
      <c r="C8" s="284" t="s">
        <v>4</v>
      </c>
      <c r="D8" s="284"/>
      <c r="E8" s="284"/>
      <c r="F8" s="284"/>
      <c r="G8" s="284"/>
      <c r="H8" s="284"/>
      <c r="I8" s="284"/>
      <c r="J8" s="59"/>
    </row>
    <row r="9" spans="1:12" ht="43.5" customHeight="1">
      <c r="A9" s="59"/>
      <c r="B9" s="285" t="s">
        <v>134</v>
      </c>
      <c r="C9" s="285"/>
      <c r="D9" s="285"/>
      <c r="E9" s="285"/>
      <c r="F9" s="285"/>
      <c r="G9" s="285"/>
      <c r="H9" s="285"/>
      <c r="I9" s="285"/>
      <c r="J9" s="285"/>
    </row>
    <row r="10" spans="1:12">
      <c r="A10" s="59"/>
      <c r="B10" s="59"/>
      <c r="C10" s="286" t="s">
        <v>5</v>
      </c>
      <c r="D10" s="286"/>
      <c r="E10" s="286"/>
      <c r="F10" s="286"/>
      <c r="G10" s="286"/>
      <c r="H10" s="286"/>
      <c r="I10" s="286"/>
      <c r="J10" s="59"/>
    </row>
    <row r="11" spans="1:12" ht="22.5" customHeight="1">
      <c r="A11" s="59"/>
      <c r="B11" s="277" t="s">
        <v>39</v>
      </c>
      <c r="C11" s="277"/>
      <c r="D11" s="277"/>
      <c r="E11" s="277"/>
      <c r="F11" s="277"/>
      <c r="G11" s="277"/>
      <c r="H11" s="277"/>
      <c r="I11" s="277"/>
      <c r="J11" s="277"/>
    </row>
    <row r="12" spans="1:12" ht="48" customHeight="1">
      <c r="A12" s="70"/>
      <c r="B12" s="287" t="s">
        <v>6</v>
      </c>
      <c r="C12" s="296" t="s">
        <v>7</v>
      </c>
      <c r="D12" s="297"/>
      <c r="E12" s="297"/>
      <c r="F12" s="298"/>
      <c r="G12" s="302" t="s">
        <v>8</v>
      </c>
      <c r="H12" s="303"/>
      <c r="I12" s="287" t="s">
        <v>9</v>
      </c>
      <c r="J12" s="289" t="s">
        <v>25</v>
      </c>
      <c r="K12" s="122"/>
      <c r="L12" s="120"/>
    </row>
    <row r="13" spans="1:12" ht="24" customHeight="1">
      <c r="A13" s="70"/>
      <c r="B13" s="288"/>
      <c r="C13" s="299"/>
      <c r="D13" s="300"/>
      <c r="E13" s="300"/>
      <c r="F13" s="301"/>
      <c r="G13" s="141" t="s">
        <v>10</v>
      </c>
      <c r="H13" s="141" t="s">
        <v>11</v>
      </c>
      <c r="I13" s="288"/>
      <c r="J13" s="289"/>
    </row>
    <row r="14" spans="1:12">
      <c r="A14" s="70"/>
      <c r="B14" s="46">
        <v>1</v>
      </c>
      <c r="C14" s="267" t="s">
        <v>98</v>
      </c>
      <c r="D14" s="268"/>
      <c r="E14" s="268"/>
      <c r="F14" s="269"/>
      <c r="G14" s="46" t="s">
        <v>68</v>
      </c>
      <c r="H14" s="73">
        <v>27</v>
      </c>
      <c r="I14" s="150">
        <v>2020</v>
      </c>
      <c r="J14" s="151">
        <f>421.7</f>
        <v>421.7</v>
      </c>
    </row>
    <row r="15" spans="1:12" ht="27" customHeight="1">
      <c r="A15" s="70"/>
      <c r="B15" s="46">
        <v>2</v>
      </c>
      <c r="C15" s="267" t="s">
        <v>133</v>
      </c>
      <c r="D15" s="268"/>
      <c r="E15" s="268"/>
      <c r="F15" s="269"/>
      <c r="G15" s="46" t="s">
        <v>68</v>
      </c>
      <c r="H15" s="73">
        <v>1</v>
      </c>
      <c r="I15" s="150">
        <v>2020</v>
      </c>
      <c r="J15" s="151">
        <v>67.5</v>
      </c>
    </row>
    <row r="16" spans="1:12">
      <c r="A16" s="70"/>
      <c r="B16" s="46">
        <v>3</v>
      </c>
      <c r="C16" s="267" t="s">
        <v>23</v>
      </c>
      <c r="D16" s="268"/>
      <c r="E16" s="268"/>
      <c r="F16" s="269"/>
      <c r="G16" s="46" t="s">
        <v>14</v>
      </c>
      <c r="H16" s="74">
        <v>1.6</v>
      </c>
      <c r="I16" s="150">
        <v>2020</v>
      </c>
      <c r="J16" s="151">
        <v>6.8</v>
      </c>
      <c r="L16" s="130"/>
    </row>
    <row r="17" spans="1:10">
      <c r="A17" s="70"/>
      <c r="B17" s="292" t="s">
        <v>24</v>
      </c>
      <c r="C17" s="292"/>
      <c r="D17" s="292"/>
      <c r="E17" s="292"/>
      <c r="F17" s="292"/>
      <c r="G17" s="292"/>
      <c r="H17" s="292"/>
      <c r="I17" s="292"/>
      <c r="J17" s="292"/>
    </row>
    <row r="18" spans="1:10">
      <c r="A18" s="70"/>
      <c r="B18" s="293" t="s">
        <v>15</v>
      </c>
      <c r="C18" s="293"/>
      <c r="D18" s="293"/>
      <c r="E18" s="294" t="s">
        <v>16</v>
      </c>
      <c r="F18" s="294"/>
      <c r="G18" s="294"/>
      <c r="H18" s="294"/>
      <c r="I18" s="294"/>
      <c r="J18" s="294"/>
    </row>
    <row r="19" spans="1:10">
      <c r="A19" s="70"/>
      <c r="B19" s="293"/>
      <c r="C19" s="293"/>
      <c r="D19" s="293"/>
      <c r="E19" s="293" t="s">
        <v>17</v>
      </c>
      <c r="F19" s="293"/>
      <c r="G19" s="295" t="s">
        <v>18</v>
      </c>
      <c r="H19" s="295"/>
      <c r="I19" s="295"/>
      <c r="J19" s="295"/>
    </row>
    <row r="20" spans="1:10">
      <c r="A20" s="70"/>
      <c r="B20" s="290">
        <f>E20</f>
        <v>496</v>
      </c>
      <c r="C20" s="290"/>
      <c r="D20" s="290"/>
      <c r="E20" s="290">
        <f>SUM(J14:J16)</f>
        <v>496</v>
      </c>
      <c r="F20" s="290"/>
      <c r="G20" s="291"/>
      <c r="H20" s="291"/>
      <c r="I20" s="291"/>
      <c r="J20" s="291"/>
    </row>
    <row r="23" spans="1:10" ht="15.6">
      <c r="J23" s="71"/>
    </row>
  </sheetData>
  <mergeCells count="28">
    <mergeCell ref="I12:I13"/>
    <mergeCell ref="J12:J13"/>
    <mergeCell ref="B20:D20"/>
    <mergeCell ref="E20:F20"/>
    <mergeCell ref="G20:J20"/>
    <mergeCell ref="C14:F14"/>
    <mergeCell ref="C16:F16"/>
    <mergeCell ref="B17:J17"/>
    <mergeCell ref="B18:D19"/>
    <mergeCell ref="E18:J18"/>
    <mergeCell ref="E19:F19"/>
    <mergeCell ref="G19:J19"/>
    <mergeCell ref="B12:B13"/>
    <mergeCell ref="C12:F13"/>
    <mergeCell ref="G12:H12"/>
    <mergeCell ref="C15:F15"/>
    <mergeCell ref="B11:J11"/>
    <mergeCell ref="I1:J1"/>
    <mergeCell ref="F2:J2"/>
    <mergeCell ref="B3:C3"/>
    <mergeCell ref="G3:J3"/>
    <mergeCell ref="A4:D4"/>
    <mergeCell ref="G4:J4"/>
    <mergeCell ref="B5:J5"/>
    <mergeCell ref="C6:I6"/>
    <mergeCell ref="C8:I8"/>
    <mergeCell ref="B9:J9"/>
    <mergeCell ref="C10:I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C18" sqref="C18:F18"/>
    </sheetView>
  </sheetViews>
  <sheetFormatPr defaultRowHeight="14.4"/>
  <cols>
    <col min="1" max="1" width="2.5546875" style="60" customWidth="1"/>
    <col min="2" max="2" width="4.33203125" style="60" customWidth="1"/>
    <col min="3" max="4" width="9.109375" style="60"/>
    <col min="5" max="5" width="9.5546875" style="60" customWidth="1"/>
    <col min="6" max="6" width="50.5546875" style="60" customWidth="1"/>
    <col min="7" max="8" width="9.109375" style="60"/>
    <col min="9" max="9" width="13.33203125" style="60" customWidth="1"/>
    <col min="10" max="10" width="13.6640625" style="60" customWidth="1"/>
    <col min="11" max="11" width="17.33203125" style="60" customWidth="1"/>
    <col min="12" max="12" width="16.109375" style="60" customWidth="1"/>
    <col min="13" max="254" width="9.109375" style="60"/>
    <col min="255" max="255" width="2.5546875" style="60" customWidth="1"/>
    <col min="256" max="256" width="4.33203125" style="60" customWidth="1"/>
    <col min="257" max="259" width="9.109375" style="60"/>
    <col min="260" max="260" width="43" style="60" customWidth="1"/>
    <col min="261" max="262" width="9.109375" style="60"/>
    <col min="263" max="264" width="13.33203125" style="60" customWidth="1"/>
    <col min="265" max="510" width="9.109375" style="60"/>
    <col min="511" max="511" width="2.5546875" style="60" customWidth="1"/>
    <col min="512" max="512" width="4.33203125" style="60" customWidth="1"/>
    <col min="513" max="515" width="9.109375" style="60"/>
    <col min="516" max="516" width="43" style="60" customWidth="1"/>
    <col min="517" max="518" width="9.109375" style="60"/>
    <col min="519" max="520" width="13.33203125" style="60" customWidth="1"/>
    <col min="521" max="766" width="9.109375" style="60"/>
    <col min="767" max="767" width="2.5546875" style="60" customWidth="1"/>
    <col min="768" max="768" width="4.33203125" style="60" customWidth="1"/>
    <col min="769" max="771" width="9.109375" style="60"/>
    <col min="772" max="772" width="43" style="60" customWidth="1"/>
    <col min="773" max="774" width="9.109375" style="60"/>
    <col min="775" max="776" width="13.33203125" style="60" customWidth="1"/>
    <col min="777" max="1022" width="9.109375" style="60"/>
    <col min="1023" max="1023" width="2.5546875" style="60" customWidth="1"/>
    <col min="1024" max="1024" width="4.33203125" style="60" customWidth="1"/>
    <col min="1025" max="1027" width="9.109375" style="60"/>
    <col min="1028" max="1028" width="43" style="60" customWidth="1"/>
    <col min="1029" max="1030" width="9.109375" style="60"/>
    <col min="1031" max="1032" width="13.33203125" style="60" customWidth="1"/>
    <col min="1033" max="1278" width="9.109375" style="60"/>
    <col min="1279" max="1279" width="2.5546875" style="60" customWidth="1"/>
    <col min="1280" max="1280" width="4.33203125" style="60" customWidth="1"/>
    <col min="1281" max="1283" width="9.109375" style="60"/>
    <col min="1284" max="1284" width="43" style="60" customWidth="1"/>
    <col min="1285" max="1286" width="9.109375" style="60"/>
    <col min="1287" max="1288" width="13.33203125" style="60" customWidth="1"/>
    <col min="1289" max="1534" width="9.109375" style="60"/>
    <col min="1535" max="1535" width="2.5546875" style="60" customWidth="1"/>
    <col min="1536" max="1536" width="4.33203125" style="60" customWidth="1"/>
    <col min="1537" max="1539" width="9.109375" style="60"/>
    <col min="1540" max="1540" width="43" style="60" customWidth="1"/>
    <col min="1541" max="1542" width="9.109375" style="60"/>
    <col min="1543" max="1544" width="13.33203125" style="60" customWidth="1"/>
    <col min="1545" max="1790" width="9.109375" style="60"/>
    <col min="1791" max="1791" width="2.5546875" style="60" customWidth="1"/>
    <col min="1792" max="1792" width="4.33203125" style="60" customWidth="1"/>
    <col min="1793" max="1795" width="9.109375" style="60"/>
    <col min="1796" max="1796" width="43" style="60" customWidth="1"/>
    <col min="1797" max="1798" width="9.109375" style="60"/>
    <col min="1799" max="1800" width="13.33203125" style="60" customWidth="1"/>
    <col min="1801" max="2046" width="9.109375" style="60"/>
    <col min="2047" max="2047" width="2.5546875" style="60" customWidth="1"/>
    <col min="2048" max="2048" width="4.33203125" style="60" customWidth="1"/>
    <col min="2049" max="2051" width="9.109375" style="60"/>
    <col min="2052" max="2052" width="43" style="60" customWidth="1"/>
    <col min="2053" max="2054" width="9.109375" style="60"/>
    <col min="2055" max="2056" width="13.33203125" style="60" customWidth="1"/>
    <col min="2057" max="2302" width="9.109375" style="60"/>
    <col min="2303" max="2303" width="2.5546875" style="60" customWidth="1"/>
    <col min="2304" max="2304" width="4.33203125" style="60" customWidth="1"/>
    <col min="2305" max="2307" width="9.109375" style="60"/>
    <col min="2308" max="2308" width="43" style="60" customWidth="1"/>
    <col min="2309" max="2310" width="9.109375" style="60"/>
    <col min="2311" max="2312" width="13.33203125" style="60" customWidth="1"/>
    <col min="2313" max="2558" width="9.109375" style="60"/>
    <col min="2559" max="2559" width="2.5546875" style="60" customWidth="1"/>
    <col min="2560" max="2560" width="4.33203125" style="60" customWidth="1"/>
    <col min="2561" max="2563" width="9.109375" style="60"/>
    <col min="2564" max="2564" width="43" style="60" customWidth="1"/>
    <col min="2565" max="2566" width="9.109375" style="60"/>
    <col min="2567" max="2568" width="13.33203125" style="60" customWidth="1"/>
    <col min="2569" max="2814" width="9.109375" style="60"/>
    <col min="2815" max="2815" width="2.5546875" style="60" customWidth="1"/>
    <col min="2816" max="2816" width="4.33203125" style="60" customWidth="1"/>
    <col min="2817" max="2819" width="9.109375" style="60"/>
    <col min="2820" max="2820" width="43" style="60" customWidth="1"/>
    <col min="2821" max="2822" width="9.109375" style="60"/>
    <col min="2823" max="2824" width="13.33203125" style="60" customWidth="1"/>
    <col min="2825" max="3070" width="9.109375" style="60"/>
    <col min="3071" max="3071" width="2.5546875" style="60" customWidth="1"/>
    <col min="3072" max="3072" width="4.33203125" style="60" customWidth="1"/>
    <col min="3073" max="3075" width="9.109375" style="60"/>
    <col min="3076" max="3076" width="43" style="60" customWidth="1"/>
    <col min="3077" max="3078" width="9.109375" style="60"/>
    <col min="3079" max="3080" width="13.33203125" style="60" customWidth="1"/>
    <col min="3081" max="3326" width="9.109375" style="60"/>
    <col min="3327" max="3327" width="2.5546875" style="60" customWidth="1"/>
    <col min="3328" max="3328" width="4.33203125" style="60" customWidth="1"/>
    <col min="3329" max="3331" width="9.109375" style="60"/>
    <col min="3332" max="3332" width="43" style="60" customWidth="1"/>
    <col min="3333" max="3334" width="9.109375" style="60"/>
    <col min="3335" max="3336" width="13.33203125" style="60" customWidth="1"/>
    <col min="3337" max="3582" width="9.109375" style="60"/>
    <col min="3583" max="3583" width="2.5546875" style="60" customWidth="1"/>
    <col min="3584" max="3584" width="4.33203125" style="60" customWidth="1"/>
    <col min="3585" max="3587" width="9.109375" style="60"/>
    <col min="3588" max="3588" width="43" style="60" customWidth="1"/>
    <col min="3589" max="3590" width="9.109375" style="60"/>
    <col min="3591" max="3592" width="13.33203125" style="60" customWidth="1"/>
    <col min="3593" max="3838" width="9.109375" style="60"/>
    <col min="3839" max="3839" width="2.5546875" style="60" customWidth="1"/>
    <col min="3840" max="3840" width="4.33203125" style="60" customWidth="1"/>
    <col min="3841" max="3843" width="9.109375" style="60"/>
    <col min="3844" max="3844" width="43" style="60" customWidth="1"/>
    <col min="3845" max="3846" width="9.109375" style="60"/>
    <col min="3847" max="3848" width="13.33203125" style="60" customWidth="1"/>
    <col min="3849" max="4094" width="9.109375" style="60"/>
    <col min="4095" max="4095" width="2.5546875" style="60" customWidth="1"/>
    <col min="4096" max="4096" width="4.33203125" style="60" customWidth="1"/>
    <col min="4097" max="4099" width="9.109375" style="60"/>
    <col min="4100" max="4100" width="43" style="60" customWidth="1"/>
    <col min="4101" max="4102" width="9.109375" style="60"/>
    <col min="4103" max="4104" width="13.33203125" style="60" customWidth="1"/>
    <col min="4105" max="4350" width="9.109375" style="60"/>
    <col min="4351" max="4351" width="2.5546875" style="60" customWidth="1"/>
    <col min="4352" max="4352" width="4.33203125" style="60" customWidth="1"/>
    <col min="4353" max="4355" width="9.109375" style="60"/>
    <col min="4356" max="4356" width="43" style="60" customWidth="1"/>
    <col min="4357" max="4358" width="9.109375" style="60"/>
    <col min="4359" max="4360" width="13.33203125" style="60" customWidth="1"/>
    <col min="4361" max="4606" width="9.109375" style="60"/>
    <col min="4607" max="4607" width="2.5546875" style="60" customWidth="1"/>
    <col min="4608" max="4608" width="4.33203125" style="60" customWidth="1"/>
    <col min="4609" max="4611" width="9.109375" style="60"/>
    <col min="4612" max="4612" width="43" style="60" customWidth="1"/>
    <col min="4613" max="4614" width="9.109375" style="60"/>
    <col min="4615" max="4616" width="13.33203125" style="60" customWidth="1"/>
    <col min="4617" max="4862" width="9.109375" style="60"/>
    <col min="4863" max="4863" width="2.5546875" style="60" customWidth="1"/>
    <col min="4864" max="4864" width="4.33203125" style="60" customWidth="1"/>
    <col min="4865" max="4867" width="9.109375" style="60"/>
    <col min="4868" max="4868" width="43" style="60" customWidth="1"/>
    <col min="4869" max="4870" width="9.109375" style="60"/>
    <col min="4871" max="4872" width="13.33203125" style="60" customWidth="1"/>
    <col min="4873" max="5118" width="9.109375" style="60"/>
    <col min="5119" max="5119" width="2.5546875" style="60" customWidth="1"/>
    <col min="5120" max="5120" width="4.33203125" style="60" customWidth="1"/>
    <col min="5121" max="5123" width="9.109375" style="60"/>
    <col min="5124" max="5124" width="43" style="60" customWidth="1"/>
    <col min="5125" max="5126" width="9.109375" style="60"/>
    <col min="5127" max="5128" width="13.33203125" style="60" customWidth="1"/>
    <col min="5129" max="5374" width="9.109375" style="60"/>
    <col min="5375" max="5375" width="2.5546875" style="60" customWidth="1"/>
    <col min="5376" max="5376" width="4.33203125" style="60" customWidth="1"/>
    <col min="5377" max="5379" width="9.109375" style="60"/>
    <col min="5380" max="5380" width="43" style="60" customWidth="1"/>
    <col min="5381" max="5382" width="9.109375" style="60"/>
    <col min="5383" max="5384" width="13.33203125" style="60" customWidth="1"/>
    <col min="5385" max="5630" width="9.109375" style="60"/>
    <col min="5631" max="5631" width="2.5546875" style="60" customWidth="1"/>
    <col min="5632" max="5632" width="4.33203125" style="60" customWidth="1"/>
    <col min="5633" max="5635" width="9.109375" style="60"/>
    <col min="5636" max="5636" width="43" style="60" customWidth="1"/>
    <col min="5637" max="5638" width="9.109375" style="60"/>
    <col min="5639" max="5640" width="13.33203125" style="60" customWidth="1"/>
    <col min="5641" max="5886" width="9.109375" style="60"/>
    <col min="5887" max="5887" width="2.5546875" style="60" customWidth="1"/>
    <col min="5888" max="5888" width="4.33203125" style="60" customWidth="1"/>
    <col min="5889" max="5891" width="9.109375" style="60"/>
    <col min="5892" max="5892" width="43" style="60" customWidth="1"/>
    <col min="5893" max="5894" width="9.109375" style="60"/>
    <col min="5895" max="5896" width="13.33203125" style="60" customWidth="1"/>
    <col min="5897" max="6142" width="9.109375" style="60"/>
    <col min="6143" max="6143" width="2.5546875" style="60" customWidth="1"/>
    <col min="6144" max="6144" width="4.33203125" style="60" customWidth="1"/>
    <col min="6145" max="6147" width="9.109375" style="60"/>
    <col min="6148" max="6148" width="43" style="60" customWidth="1"/>
    <col min="6149" max="6150" width="9.109375" style="60"/>
    <col min="6151" max="6152" width="13.33203125" style="60" customWidth="1"/>
    <col min="6153" max="6398" width="9.109375" style="60"/>
    <col min="6399" max="6399" width="2.5546875" style="60" customWidth="1"/>
    <col min="6400" max="6400" width="4.33203125" style="60" customWidth="1"/>
    <col min="6401" max="6403" width="9.109375" style="60"/>
    <col min="6404" max="6404" width="43" style="60" customWidth="1"/>
    <col min="6405" max="6406" width="9.109375" style="60"/>
    <col min="6407" max="6408" width="13.33203125" style="60" customWidth="1"/>
    <col min="6409" max="6654" width="9.109375" style="60"/>
    <col min="6655" max="6655" width="2.5546875" style="60" customWidth="1"/>
    <col min="6656" max="6656" width="4.33203125" style="60" customWidth="1"/>
    <col min="6657" max="6659" width="9.109375" style="60"/>
    <col min="6660" max="6660" width="43" style="60" customWidth="1"/>
    <col min="6661" max="6662" width="9.109375" style="60"/>
    <col min="6663" max="6664" width="13.33203125" style="60" customWidth="1"/>
    <col min="6665" max="6910" width="9.109375" style="60"/>
    <col min="6911" max="6911" width="2.5546875" style="60" customWidth="1"/>
    <col min="6912" max="6912" width="4.33203125" style="60" customWidth="1"/>
    <col min="6913" max="6915" width="9.109375" style="60"/>
    <col min="6916" max="6916" width="43" style="60" customWidth="1"/>
    <col min="6917" max="6918" width="9.109375" style="60"/>
    <col min="6919" max="6920" width="13.33203125" style="60" customWidth="1"/>
    <col min="6921" max="7166" width="9.109375" style="60"/>
    <col min="7167" max="7167" width="2.5546875" style="60" customWidth="1"/>
    <col min="7168" max="7168" width="4.33203125" style="60" customWidth="1"/>
    <col min="7169" max="7171" width="9.109375" style="60"/>
    <col min="7172" max="7172" width="43" style="60" customWidth="1"/>
    <col min="7173" max="7174" width="9.109375" style="60"/>
    <col min="7175" max="7176" width="13.33203125" style="60" customWidth="1"/>
    <col min="7177" max="7422" width="9.109375" style="60"/>
    <col min="7423" max="7423" width="2.5546875" style="60" customWidth="1"/>
    <col min="7424" max="7424" width="4.33203125" style="60" customWidth="1"/>
    <col min="7425" max="7427" width="9.109375" style="60"/>
    <col min="7428" max="7428" width="43" style="60" customWidth="1"/>
    <col min="7429" max="7430" width="9.109375" style="60"/>
    <col min="7431" max="7432" width="13.33203125" style="60" customWidth="1"/>
    <col min="7433" max="7678" width="9.109375" style="60"/>
    <col min="7679" max="7679" width="2.5546875" style="60" customWidth="1"/>
    <col min="7680" max="7680" width="4.33203125" style="60" customWidth="1"/>
    <col min="7681" max="7683" width="9.109375" style="60"/>
    <col min="7684" max="7684" width="43" style="60" customWidth="1"/>
    <col min="7685" max="7686" width="9.109375" style="60"/>
    <col min="7687" max="7688" width="13.33203125" style="60" customWidth="1"/>
    <col min="7689" max="7934" width="9.109375" style="60"/>
    <col min="7935" max="7935" width="2.5546875" style="60" customWidth="1"/>
    <col min="7936" max="7936" width="4.33203125" style="60" customWidth="1"/>
    <col min="7937" max="7939" width="9.109375" style="60"/>
    <col min="7940" max="7940" width="43" style="60" customWidth="1"/>
    <col min="7941" max="7942" width="9.109375" style="60"/>
    <col min="7943" max="7944" width="13.33203125" style="60" customWidth="1"/>
    <col min="7945" max="8190" width="9.109375" style="60"/>
    <col min="8191" max="8191" width="2.5546875" style="60" customWidth="1"/>
    <col min="8192" max="8192" width="4.33203125" style="60" customWidth="1"/>
    <col min="8193" max="8195" width="9.109375" style="60"/>
    <col min="8196" max="8196" width="43" style="60" customWidth="1"/>
    <col min="8197" max="8198" width="9.109375" style="60"/>
    <col min="8199" max="8200" width="13.33203125" style="60" customWidth="1"/>
    <col min="8201" max="8446" width="9.109375" style="60"/>
    <col min="8447" max="8447" width="2.5546875" style="60" customWidth="1"/>
    <col min="8448" max="8448" width="4.33203125" style="60" customWidth="1"/>
    <col min="8449" max="8451" width="9.109375" style="60"/>
    <col min="8452" max="8452" width="43" style="60" customWidth="1"/>
    <col min="8453" max="8454" width="9.109375" style="60"/>
    <col min="8455" max="8456" width="13.33203125" style="60" customWidth="1"/>
    <col min="8457" max="8702" width="9.109375" style="60"/>
    <col min="8703" max="8703" width="2.5546875" style="60" customWidth="1"/>
    <col min="8704" max="8704" width="4.33203125" style="60" customWidth="1"/>
    <col min="8705" max="8707" width="9.109375" style="60"/>
    <col min="8708" max="8708" width="43" style="60" customWidth="1"/>
    <col min="8709" max="8710" width="9.109375" style="60"/>
    <col min="8711" max="8712" width="13.33203125" style="60" customWidth="1"/>
    <col min="8713" max="8958" width="9.109375" style="60"/>
    <col min="8959" max="8959" width="2.5546875" style="60" customWidth="1"/>
    <col min="8960" max="8960" width="4.33203125" style="60" customWidth="1"/>
    <col min="8961" max="8963" width="9.109375" style="60"/>
    <col min="8964" max="8964" width="43" style="60" customWidth="1"/>
    <col min="8965" max="8966" width="9.109375" style="60"/>
    <col min="8967" max="8968" width="13.33203125" style="60" customWidth="1"/>
    <col min="8969" max="9214" width="9.109375" style="60"/>
    <col min="9215" max="9215" width="2.5546875" style="60" customWidth="1"/>
    <col min="9216" max="9216" width="4.33203125" style="60" customWidth="1"/>
    <col min="9217" max="9219" width="9.109375" style="60"/>
    <col min="9220" max="9220" width="43" style="60" customWidth="1"/>
    <col min="9221" max="9222" width="9.109375" style="60"/>
    <col min="9223" max="9224" width="13.33203125" style="60" customWidth="1"/>
    <col min="9225" max="9470" width="9.109375" style="60"/>
    <col min="9471" max="9471" width="2.5546875" style="60" customWidth="1"/>
    <col min="9472" max="9472" width="4.33203125" style="60" customWidth="1"/>
    <col min="9473" max="9475" width="9.109375" style="60"/>
    <col min="9476" max="9476" width="43" style="60" customWidth="1"/>
    <col min="9477" max="9478" width="9.109375" style="60"/>
    <col min="9479" max="9480" width="13.33203125" style="60" customWidth="1"/>
    <col min="9481" max="9726" width="9.109375" style="60"/>
    <col min="9727" max="9727" width="2.5546875" style="60" customWidth="1"/>
    <col min="9728" max="9728" width="4.33203125" style="60" customWidth="1"/>
    <col min="9729" max="9731" width="9.109375" style="60"/>
    <col min="9732" max="9732" width="43" style="60" customWidth="1"/>
    <col min="9733" max="9734" width="9.109375" style="60"/>
    <col min="9735" max="9736" width="13.33203125" style="60" customWidth="1"/>
    <col min="9737" max="9982" width="9.109375" style="60"/>
    <col min="9983" max="9983" width="2.5546875" style="60" customWidth="1"/>
    <col min="9984" max="9984" width="4.33203125" style="60" customWidth="1"/>
    <col min="9985" max="9987" width="9.109375" style="60"/>
    <col min="9988" max="9988" width="43" style="60" customWidth="1"/>
    <col min="9989" max="9990" width="9.109375" style="60"/>
    <col min="9991" max="9992" width="13.33203125" style="60" customWidth="1"/>
    <col min="9993" max="10238" width="9.109375" style="60"/>
    <col min="10239" max="10239" width="2.5546875" style="60" customWidth="1"/>
    <col min="10240" max="10240" width="4.33203125" style="60" customWidth="1"/>
    <col min="10241" max="10243" width="9.109375" style="60"/>
    <col min="10244" max="10244" width="43" style="60" customWidth="1"/>
    <col min="10245" max="10246" width="9.109375" style="60"/>
    <col min="10247" max="10248" width="13.33203125" style="60" customWidth="1"/>
    <col min="10249" max="10494" width="9.109375" style="60"/>
    <col min="10495" max="10495" width="2.5546875" style="60" customWidth="1"/>
    <col min="10496" max="10496" width="4.33203125" style="60" customWidth="1"/>
    <col min="10497" max="10499" width="9.109375" style="60"/>
    <col min="10500" max="10500" width="43" style="60" customWidth="1"/>
    <col min="10501" max="10502" width="9.109375" style="60"/>
    <col min="10503" max="10504" width="13.33203125" style="60" customWidth="1"/>
    <col min="10505" max="10750" width="9.109375" style="60"/>
    <col min="10751" max="10751" width="2.5546875" style="60" customWidth="1"/>
    <col min="10752" max="10752" width="4.33203125" style="60" customWidth="1"/>
    <col min="10753" max="10755" width="9.109375" style="60"/>
    <col min="10756" max="10756" width="43" style="60" customWidth="1"/>
    <col min="10757" max="10758" width="9.109375" style="60"/>
    <col min="10759" max="10760" width="13.33203125" style="60" customWidth="1"/>
    <col min="10761" max="11006" width="9.109375" style="60"/>
    <col min="11007" max="11007" width="2.5546875" style="60" customWidth="1"/>
    <col min="11008" max="11008" width="4.33203125" style="60" customWidth="1"/>
    <col min="11009" max="11011" width="9.109375" style="60"/>
    <col min="11012" max="11012" width="43" style="60" customWidth="1"/>
    <col min="11013" max="11014" width="9.109375" style="60"/>
    <col min="11015" max="11016" width="13.33203125" style="60" customWidth="1"/>
    <col min="11017" max="11262" width="9.109375" style="60"/>
    <col min="11263" max="11263" width="2.5546875" style="60" customWidth="1"/>
    <col min="11264" max="11264" width="4.33203125" style="60" customWidth="1"/>
    <col min="11265" max="11267" width="9.109375" style="60"/>
    <col min="11268" max="11268" width="43" style="60" customWidth="1"/>
    <col min="11269" max="11270" width="9.109375" style="60"/>
    <col min="11271" max="11272" width="13.33203125" style="60" customWidth="1"/>
    <col min="11273" max="11518" width="9.109375" style="60"/>
    <col min="11519" max="11519" width="2.5546875" style="60" customWidth="1"/>
    <col min="11520" max="11520" width="4.33203125" style="60" customWidth="1"/>
    <col min="11521" max="11523" width="9.109375" style="60"/>
    <col min="11524" max="11524" width="43" style="60" customWidth="1"/>
    <col min="11525" max="11526" width="9.109375" style="60"/>
    <col min="11527" max="11528" width="13.33203125" style="60" customWidth="1"/>
    <col min="11529" max="11774" width="9.109375" style="60"/>
    <col min="11775" max="11775" width="2.5546875" style="60" customWidth="1"/>
    <col min="11776" max="11776" width="4.33203125" style="60" customWidth="1"/>
    <col min="11777" max="11779" width="9.109375" style="60"/>
    <col min="11780" max="11780" width="43" style="60" customWidth="1"/>
    <col min="11781" max="11782" width="9.109375" style="60"/>
    <col min="11783" max="11784" width="13.33203125" style="60" customWidth="1"/>
    <col min="11785" max="12030" width="9.109375" style="60"/>
    <col min="12031" max="12031" width="2.5546875" style="60" customWidth="1"/>
    <col min="12032" max="12032" width="4.33203125" style="60" customWidth="1"/>
    <col min="12033" max="12035" width="9.109375" style="60"/>
    <col min="12036" max="12036" width="43" style="60" customWidth="1"/>
    <col min="12037" max="12038" width="9.109375" style="60"/>
    <col min="12039" max="12040" width="13.33203125" style="60" customWidth="1"/>
    <col min="12041" max="12286" width="9.109375" style="60"/>
    <col min="12287" max="12287" width="2.5546875" style="60" customWidth="1"/>
    <col min="12288" max="12288" width="4.33203125" style="60" customWidth="1"/>
    <col min="12289" max="12291" width="9.109375" style="60"/>
    <col min="12292" max="12292" width="43" style="60" customWidth="1"/>
    <col min="12293" max="12294" width="9.109375" style="60"/>
    <col min="12295" max="12296" width="13.33203125" style="60" customWidth="1"/>
    <col min="12297" max="12542" width="9.109375" style="60"/>
    <col min="12543" max="12543" width="2.5546875" style="60" customWidth="1"/>
    <col min="12544" max="12544" width="4.33203125" style="60" customWidth="1"/>
    <col min="12545" max="12547" width="9.109375" style="60"/>
    <col min="12548" max="12548" width="43" style="60" customWidth="1"/>
    <col min="12549" max="12550" width="9.109375" style="60"/>
    <col min="12551" max="12552" width="13.33203125" style="60" customWidth="1"/>
    <col min="12553" max="12798" width="9.109375" style="60"/>
    <col min="12799" max="12799" width="2.5546875" style="60" customWidth="1"/>
    <col min="12800" max="12800" width="4.33203125" style="60" customWidth="1"/>
    <col min="12801" max="12803" width="9.109375" style="60"/>
    <col min="12804" max="12804" width="43" style="60" customWidth="1"/>
    <col min="12805" max="12806" width="9.109375" style="60"/>
    <col min="12807" max="12808" width="13.33203125" style="60" customWidth="1"/>
    <col min="12809" max="13054" width="9.109375" style="60"/>
    <col min="13055" max="13055" width="2.5546875" style="60" customWidth="1"/>
    <col min="13056" max="13056" width="4.33203125" style="60" customWidth="1"/>
    <col min="13057" max="13059" width="9.109375" style="60"/>
    <col min="13060" max="13060" width="43" style="60" customWidth="1"/>
    <col min="13061" max="13062" width="9.109375" style="60"/>
    <col min="13063" max="13064" width="13.33203125" style="60" customWidth="1"/>
    <col min="13065" max="13310" width="9.109375" style="60"/>
    <col min="13311" max="13311" width="2.5546875" style="60" customWidth="1"/>
    <col min="13312" max="13312" width="4.33203125" style="60" customWidth="1"/>
    <col min="13313" max="13315" width="9.109375" style="60"/>
    <col min="13316" max="13316" width="43" style="60" customWidth="1"/>
    <col min="13317" max="13318" width="9.109375" style="60"/>
    <col min="13319" max="13320" width="13.33203125" style="60" customWidth="1"/>
    <col min="13321" max="13566" width="9.109375" style="60"/>
    <col min="13567" max="13567" width="2.5546875" style="60" customWidth="1"/>
    <col min="13568" max="13568" width="4.33203125" style="60" customWidth="1"/>
    <col min="13569" max="13571" width="9.109375" style="60"/>
    <col min="13572" max="13572" width="43" style="60" customWidth="1"/>
    <col min="13573" max="13574" width="9.109375" style="60"/>
    <col min="13575" max="13576" width="13.33203125" style="60" customWidth="1"/>
    <col min="13577" max="13822" width="9.109375" style="60"/>
    <col min="13823" max="13823" width="2.5546875" style="60" customWidth="1"/>
    <col min="13824" max="13824" width="4.33203125" style="60" customWidth="1"/>
    <col min="13825" max="13827" width="9.109375" style="60"/>
    <col min="13828" max="13828" width="43" style="60" customWidth="1"/>
    <col min="13829" max="13830" width="9.109375" style="60"/>
    <col min="13831" max="13832" width="13.33203125" style="60" customWidth="1"/>
    <col min="13833" max="14078" width="9.109375" style="60"/>
    <col min="14079" max="14079" width="2.5546875" style="60" customWidth="1"/>
    <col min="14080" max="14080" width="4.33203125" style="60" customWidth="1"/>
    <col min="14081" max="14083" width="9.109375" style="60"/>
    <col min="14084" max="14084" width="43" style="60" customWidth="1"/>
    <col min="14085" max="14086" width="9.109375" style="60"/>
    <col min="14087" max="14088" width="13.33203125" style="60" customWidth="1"/>
    <col min="14089" max="14334" width="9.109375" style="60"/>
    <col min="14335" max="14335" width="2.5546875" style="60" customWidth="1"/>
    <col min="14336" max="14336" width="4.33203125" style="60" customWidth="1"/>
    <col min="14337" max="14339" width="9.109375" style="60"/>
    <col min="14340" max="14340" width="43" style="60" customWidth="1"/>
    <col min="14341" max="14342" width="9.109375" style="60"/>
    <col min="14343" max="14344" width="13.33203125" style="60" customWidth="1"/>
    <col min="14345" max="14590" width="9.109375" style="60"/>
    <col min="14591" max="14591" width="2.5546875" style="60" customWidth="1"/>
    <col min="14592" max="14592" width="4.33203125" style="60" customWidth="1"/>
    <col min="14593" max="14595" width="9.109375" style="60"/>
    <col min="14596" max="14596" width="43" style="60" customWidth="1"/>
    <col min="14597" max="14598" width="9.109375" style="60"/>
    <col min="14599" max="14600" width="13.33203125" style="60" customWidth="1"/>
    <col min="14601" max="14846" width="9.109375" style="60"/>
    <col min="14847" max="14847" width="2.5546875" style="60" customWidth="1"/>
    <col min="14848" max="14848" width="4.33203125" style="60" customWidth="1"/>
    <col min="14849" max="14851" width="9.109375" style="60"/>
    <col min="14852" max="14852" width="43" style="60" customWidth="1"/>
    <col min="14853" max="14854" width="9.109375" style="60"/>
    <col min="14855" max="14856" width="13.33203125" style="60" customWidth="1"/>
    <col min="14857" max="15102" width="9.109375" style="60"/>
    <col min="15103" max="15103" width="2.5546875" style="60" customWidth="1"/>
    <col min="15104" max="15104" width="4.33203125" style="60" customWidth="1"/>
    <col min="15105" max="15107" width="9.109375" style="60"/>
    <col min="15108" max="15108" width="43" style="60" customWidth="1"/>
    <col min="15109" max="15110" width="9.109375" style="60"/>
    <col min="15111" max="15112" width="13.33203125" style="60" customWidth="1"/>
    <col min="15113" max="15358" width="9.109375" style="60"/>
    <col min="15359" max="15359" width="2.5546875" style="60" customWidth="1"/>
    <col min="15360" max="15360" width="4.33203125" style="60" customWidth="1"/>
    <col min="15361" max="15363" width="9.109375" style="60"/>
    <col min="15364" max="15364" width="43" style="60" customWidth="1"/>
    <col min="15365" max="15366" width="9.109375" style="60"/>
    <col min="15367" max="15368" width="13.33203125" style="60" customWidth="1"/>
    <col min="15369" max="15614" width="9.109375" style="60"/>
    <col min="15615" max="15615" width="2.5546875" style="60" customWidth="1"/>
    <col min="15616" max="15616" width="4.33203125" style="60" customWidth="1"/>
    <col min="15617" max="15619" width="9.109375" style="60"/>
    <col min="15620" max="15620" width="43" style="60" customWidth="1"/>
    <col min="15621" max="15622" width="9.109375" style="60"/>
    <col min="15623" max="15624" width="13.33203125" style="60" customWidth="1"/>
    <col min="15625" max="15870" width="9.109375" style="60"/>
    <col min="15871" max="15871" width="2.5546875" style="60" customWidth="1"/>
    <col min="15872" max="15872" width="4.33203125" style="60" customWidth="1"/>
    <col min="15873" max="15875" width="9.109375" style="60"/>
    <col min="15876" max="15876" width="43" style="60" customWidth="1"/>
    <col min="15877" max="15878" width="9.109375" style="60"/>
    <col min="15879" max="15880" width="13.33203125" style="60" customWidth="1"/>
    <col min="15881" max="16126" width="9.109375" style="60"/>
    <col min="16127" max="16127" width="2.5546875" style="60" customWidth="1"/>
    <col min="16128" max="16128" width="4.33203125" style="60" customWidth="1"/>
    <col min="16129" max="16131" width="9.109375" style="60"/>
    <col min="16132" max="16132" width="43" style="60" customWidth="1"/>
    <col min="16133" max="16134" width="9.109375" style="60"/>
    <col min="16135" max="16136" width="13.33203125" style="60" customWidth="1"/>
    <col min="16137" max="16382" width="9.109375" style="60"/>
    <col min="16383" max="16383" width="9.109375" style="60" customWidth="1"/>
    <col min="16384" max="16384" width="9.109375" style="60"/>
  </cols>
  <sheetData>
    <row r="1" spans="1:12">
      <c r="A1" s="59"/>
      <c r="B1" s="59"/>
      <c r="C1" s="59"/>
      <c r="D1" s="59"/>
      <c r="E1" s="59"/>
      <c r="F1" s="116"/>
      <c r="G1" s="116"/>
      <c r="H1" s="116"/>
      <c r="I1" s="311" t="s">
        <v>145</v>
      </c>
      <c r="J1" s="311"/>
    </row>
    <row r="2" spans="1:12">
      <c r="A2" s="59"/>
      <c r="B2" s="59"/>
      <c r="C2" s="59"/>
      <c r="D2" s="59"/>
      <c r="E2" s="59"/>
      <c r="F2" s="311" t="s">
        <v>1</v>
      </c>
      <c r="G2" s="311"/>
      <c r="H2" s="311"/>
      <c r="I2" s="311"/>
      <c r="J2" s="311"/>
    </row>
    <row r="3" spans="1:12">
      <c r="A3" s="59"/>
      <c r="B3" s="279"/>
      <c r="C3" s="279"/>
      <c r="D3" s="70"/>
      <c r="E3" s="70"/>
      <c r="F3" s="116"/>
      <c r="G3" s="205" t="s">
        <v>143</v>
      </c>
      <c r="H3" s="205"/>
      <c r="I3" s="205"/>
      <c r="J3" s="205"/>
    </row>
    <row r="4" spans="1:12">
      <c r="A4" s="280"/>
      <c r="B4" s="280"/>
      <c r="C4" s="280"/>
      <c r="D4" s="280"/>
      <c r="E4" s="70"/>
      <c r="F4" s="70"/>
      <c r="G4" s="281"/>
      <c r="H4" s="281"/>
      <c r="I4" s="281"/>
      <c r="J4" s="281"/>
    </row>
    <row r="5" spans="1:12" ht="15.6">
      <c r="A5" s="59"/>
      <c r="B5" s="282" t="s">
        <v>2</v>
      </c>
      <c r="C5" s="282"/>
      <c r="D5" s="282"/>
      <c r="E5" s="282"/>
      <c r="F5" s="282"/>
      <c r="G5" s="282"/>
      <c r="H5" s="282"/>
      <c r="I5" s="282"/>
      <c r="J5" s="282"/>
    </row>
    <row r="6" spans="1:12">
      <c r="A6" s="59"/>
      <c r="B6" s="70"/>
      <c r="C6" s="283" t="s">
        <v>19</v>
      </c>
      <c r="D6" s="283"/>
      <c r="E6" s="283"/>
      <c r="F6" s="283"/>
      <c r="G6" s="283"/>
      <c r="H6" s="283"/>
      <c r="I6" s="283"/>
      <c r="J6" s="59"/>
    </row>
    <row r="7" spans="1:12">
      <c r="A7" s="59"/>
      <c r="B7" s="70"/>
      <c r="C7" s="118"/>
      <c r="D7" s="118"/>
      <c r="E7" s="118"/>
      <c r="F7" s="118"/>
      <c r="G7" s="118"/>
      <c r="H7" s="118"/>
      <c r="I7" s="118"/>
      <c r="J7" s="59"/>
    </row>
    <row r="8" spans="1:12" ht="20.399999999999999">
      <c r="A8" s="59"/>
      <c r="B8" s="70"/>
      <c r="C8" s="284" t="s">
        <v>4</v>
      </c>
      <c r="D8" s="284"/>
      <c r="E8" s="284"/>
      <c r="F8" s="284"/>
      <c r="G8" s="284"/>
      <c r="H8" s="284"/>
      <c r="I8" s="284"/>
      <c r="J8" s="59"/>
    </row>
    <row r="9" spans="1:12" ht="43.5" customHeight="1">
      <c r="A9" s="59"/>
      <c r="B9" s="310" t="s">
        <v>76</v>
      </c>
      <c r="C9" s="310"/>
      <c r="D9" s="310"/>
      <c r="E9" s="310"/>
      <c r="F9" s="310"/>
      <c r="G9" s="310"/>
      <c r="H9" s="310"/>
      <c r="I9" s="310"/>
      <c r="J9" s="310"/>
    </row>
    <row r="10" spans="1:12">
      <c r="A10" s="59"/>
      <c r="B10" s="59"/>
      <c r="C10" s="286" t="s">
        <v>5</v>
      </c>
      <c r="D10" s="286"/>
      <c r="E10" s="286"/>
      <c r="F10" s="286"/>
      <c r="G10" s="286"/>
      <c r="H10" s="286"/>
      <c r="I10" s="286"/>
      <c r="J10" s="59"/>
    </row>
    <row r="11" spans="1:12" ht="22.5" customHeight="1">
      <c r="A11" s="59"/>
      <c r="B11" s="277" t="s">
        <v>39</v>
      </c>
      <c r="C11" s="277"/>
      <c r="D11" s="277"/>
      <c r="E11" s="277"/>
      <c r="F11" s="277"/>
      <c r="G11" s="277"/>
      <c r="H11" s="277"/>
      <c r="I11" s="277"/>
      <c r="J11" s="277"/>
    </row>
    <row r="12" spans="1:12" ht="46.5" customHeight="1">
      <c r="A12" s="70"/>
      <c r="B12" s="287" t="s">
        <v>6</v>
      </c>
      <c r="C12" s="296" t="s">
        <v>7</v>
      </c>
      <c r="D12" s="297"/>
      <c r="E12" s="297"/>
      <c r="F12" s="298"/>
      <c r="G12" s="302" t="s">
        <v>8</v>
      </c>
      <c r="H12" s="303"/>
      <c r="I12" s="287" t="s">
        <v>9</v>
      </c>
      <c r="J12" s="289" t="s">
        <v>25</v>
      </c>
      <c r="K12" s="122"/>
      <c r="L12" s="120"/>
    </row>
    <row r="13" spans="1:12" ht="24" customHeight="1">
      <c r="A13" s="70"/>
      <c r="B13" s="288"/>
      <c r="C13" s="299"/>
      <c r="D13" s="300"/>
      <c r="E13" s="300"/>
      <c r="F13" s="301"/>
      <c r="G13" s="119" t="s">
        <v>10</v>
      </c>
      <c r="H13" s="119" t="s">
        <v>11</v>
      </c>
      <c r="I13" s="288"/>
      <c r="J13" s="289"/>
    </row>
    <row r="14" spans="1:12" ht="27.75" customHeight="1">
      <c r="A14" s="70"/>
      <c r="B14" s="119">
        <v>1</v>
      </c>
      <c r="C14" s="304" t="s">
        <v>186</v>
      </c>
      <c r="D14" s="305"/>
      <c r="E14" s="305"/>
      <c r="F14" s="306"/>
      <c r="G14" s="117" t="s">
        <v>12</v>
      </c>
      <c r="H14" s="113">
        <v>4014</v>
      </c>
      <c r="I14" s="117">
        <v>2020</v>
      </c>
      <c r="J14" s="48">
        <v>8630.7999999999993</v>
      </c>
      <c r="K14" s="127"/>
      <c r="L14" s="127"/>
    </row>
    <row r="15" spans="1:12" ht="15.75" customHeight="1">
      <c r="A15" s="70"/>
      <c r="B15" s="119">
        <v>2</v>
      </c>
      <c r="C15" s="307" t="s">
        <v>66</v>
      </c>
      <c r="D15" s="308"/>
      <c r="E15" s="308"/>
      <c r="F15" s="309"/>
      <c r="G15" s="13" t="s">
        <v>12</v>
      </c>
      <c r="H15" s="113">
        <v>181512</v>
      </c>
      <c r="I15" s="13">
        <v>2020</v>
      </c>
      <c r="J15" s="48">
        <v>10422.1</v>
      </c>
      <c r="K15" s="127"/>
      <c r="L15" s="127"/>
    </row>
    <row r="16" spans="1:12" ht="26.25" customHeight="1">
      <c r="A16" s="70"/>
      <c r="B16" s="119">
        <v>3</v>
      </c>
      <c r="C16" s="267" t="s">
        <v>168</v>
      </c>
      <c r="D16" s="268"/>
      <c r="E16" s="268"/>
      <c r="F16" s="269"/>
      <c r="G16" s="46" t="s">
        <v>12</v>
      </c>
      <c r="H16" s="113">
        <v>181512</v>
      </c>
      <c r="I16" s="46">
        <v>2020</v>
      </c>
      <c r="J16" s="83">
        <v>640</v>
      </c>
      <c r="K16" s="127"/>
      <c r="L16" s="127"/>
    </row>
    <row r="17" spans="1:12" ht="26.25" customHeight="1">
      <c r="A17" s="70"/>
      <c r="B17" s="119">
        <v>4</v>
      </c>
      <c r="C17" s="168" t="s">
        <v>47</v>
      </c>
      <c r="D17" s="169"/>
      <c r="E17" s="169"/>
      <c r="F17" s="170"/>
      <c r="G17" s="117" t="s">
        <v>68</v>
      </c>
      <c r="H17" s="31">
        <v>106</v>
      </c>
      <c r="I17" s="117">
        <v>2020</v>
      </c>
      <c r="J17" s="48">
        <v>640.9</v>
      </c>
      <c r="K17" s="127"/>
      <c r="L17" s="127"/>
    </row>
    <row r="18" spans="1:12" ht="41.25" customHeight="1">
      <c r="A18" s="70"/>
      <c r="B18" s="119">
        <v>5</v>
      </c>
      <c r="C18" s="168" t="s">
        <v>187</v>
      </c>
      <c r="D18" s="169"/>
      <c r="E18" s="169"/>
      <c r="F18" s="170"/>
      <c r="G18" s="117" t="s">
        <v>68</v>
      </c>
      <c r="H18" s="31">
        <v>60</v>
      </c>
      <c r="I18" s="117">
        <v>2020</v>
      </c>
      <c r="J18" s="48">
        <v>1036.4000000000001</v>
      </c>
      <c r="K18" s="127"/>
      <c r="L18" s="127"/>
    </row>
    <row r="19" spans="1:12" ht="57.75" customHeight="1">
      <c r="A19" s="70"/>
      <c r="B19" s="119">
        <v>6</v>
      </c>
      <c r="C19" s="267" t="s">
        <v>188</v>
      </c>
      <c r="D19" s="268"/>
      <c r="E19" s="268"/>
      <c r="F19" s="269"/>
      <c r="G19" s="117" t="s">
        <v>12</v>
      </c>
      <c r="H19" s="113">
        <v>19815</v>
      </c>
      <c r="I19" s="46">
        <v>2020</v>
      </c>
      <c r="J19" s="83">
        <v>1725.2</v>
      </c>
      <c r="K19" s="127"/>
      <c r="L19" s="127"/>
    </row>
    <row r="20" spans="1:12" ht="26.25" customHeight="1">
      <c r="A20" s="70"/>
      <c r="B20" s="119">
        <v>7</v>
      </c>
      <c r="C20" s="267" t="s">
        <v>101</v>
      </c>
      <c r="D20" s="268"/>
      <c r="E20" s="268"/>
      <c r="F20" s="269"/>
      <c r="G20" s="46" t="s">
        <v>68</v>
      </c>
      <c r="H20" s="47">
        <v>3190</v>
      </c>
      <c r="I20" s="46">
        <v>2020</v>
      </c>
      <c r="J20" s="83">
        <v>186.3</v>
      </c>
      <c r="K20" s="127"/>
      <c r="L20" s="127"/>
    </row>
    <row r="21" spans="1:12" ht="26.25" customHeight="1">
      <c r="A21" s="70"/>
      <c r="B21" s="119">
        <v>8</v>
      </c>
      <c r="C21" s="267" t="s">
        <v>184</v>
      </c>
      <c r="D21" s="268"/>
      <c r="E21" s="268"/>
      <c r="F21" s="269"/>
      <c r="G21" s="46" t="s">
        <v>68</v>
      </c>
      <c r="H21" s="47">
        <v>13</v>
      </c>
      <c r="I21" s="46">
        <v>2020</v>
      </c>
      <c r="J21" s="83">
        <f>81.7+10.7</f>
        <v>92.4</v>
      </c>
      <c r="K21" s="127"/>
      <c r="L21" s="143"/>
    </row>
    <row r="22" spans="1:12" ht="26.25" customHeight="1">
      <c r="A22" s="70"/>
      <c r="B22" s="119">
        <v>9</v>
      </c>
      <c r="C22" s="267" t="s">
        <v>45</v>
      </c>
      <c r="D22" s="268"/>
      <c r="E22" s="268"/>
      <c r="F22" s="269"/>
      <c r="G22" s="46" t="s">
        <v>67</v>
      </c>
      <c r="H22" s="47">
        <v>40</v>
      </c>
      <c r="I22" s="46">
        <v>2020</v>
      </c>
      <c r="J22" s="83">
        <v>115.9</v>
      </c>
      <c r="K22" s="127"/>
      <c r="L22" s="127"/>
    </row>
    <row r="23" spans="1:12" ht="26.25" customHeight="1">
      <c r="A23" s="70"/>
      <c r="B23" s="119">
        <v>10</v>
      </c>
      <c r="C23" s="267" t="s">
        <v>185</v>
      </c>
      <c r="D23" s="268"/>
      <c r="E23" s="268"/>
      <c r="F23" s="269"/>
      <c r="G23" s="46" t="s">
        <v>14</v>
      </c>
      <c r="H23" s="113">
        <v>1.6</v>
      </c>
      <c r="I23" s="46">
        <v>2020</v>
      </c>
      <c r="J23" s="83">
        <v>154.69999999999999</v>
      </c>
      <c r="K23" s="127"/>
      <c r="L23" s="144"/>
    </row>
    <row r="24" spans="1:12" ht="17.25" customHeight="1">
      <c r="A24" s="70"/>
      <c r="B24" s="119">
        <v>11</v>
      </c>
      <c r="C24" s="267" t="s">
        <v>59</v>
      </c>
      <c r="D24" s="268"/>
      <c r="E24" s="268"/>
      <c r="F24" s="269"/>
      <c r="G24" s="46" t="s">
        <v>68</v>
      </c>
      <c r="H24" s="47">
        <v>1</v>
      </c>
      <c r="I24" s="46">
        <v>2020</v>
      </c>
      <c r="J24" s="83">
        <v>281.5</v>
      </c>
      <c r="K24" s="127"/>
      <c r="L24" s="127"/>
    </row>
    <row r="25" spans="1:12" ht="26.25" customHeight="1">
      <c r="A25" s="70"/>
      <c r="B25" s="119">
        <v>12</v>
      </c>
      <c r="C25" s="168" t="s">
        <v>129</v>
      </c>
      <c r="D25" s="169"/>
      <c r="E25" s="169"/>
      <c r="F25" s="170"/>
      <c r="G25" s="46" t="s">
        <v>68</v>
      </c>
      <c r="H25" s="47">
        <v>3</v>
      </c>
      <c r="I25" s="46">
        <v>2020</v>
      </c>
      <c r="J25" s="83">
        <v>45</v>
      </c>
      <c r="K25" s="127"/>
      <c r="L25" s="127"/>
    </row>
    <row r="26" spans="1:12">
      <c r="A26" s="70"/>
      <c r="B26" s="292" t="s">
        <v>24</v>
      </c>
      <c r="C26" s="292"/>
      <c r="D26" s="292"/>
      <c r="E26" s="292"/>
      <c r="F26" s="292"/>
      <c r="G26" s="292"/>
      <c r="H26" s="292"/>
      <c r="I26" s="292"/>
      <c r="J26" s="292"/>
      <c r="K26" s="127"/>
      <c r="L26" s="127"/>
    </row>
    <row r="27" spans="1:12">
      <c r="A27" s="70"/>
      <c r="B27" s="293" t="s">
        <v>15</v>
      </c>
      <c r="C27" s="293"/>
      <c r="D27" s="293"/>
      <c r="E27" s="294" t="s">
        <v>16</v>
      </c>
      <c r="F27" s="294"/>
      <c r="G27" s="294"/>
      <c r="H27" s="294"/>
      <c r="I27" s="294"/>
      <c r="J27" s="294"/>
    </row>
    <row r="28" spans="1:12">
      <c r="A28" s="70"/>
      <c r="B28" s="293"/>
      <c r="C28" s="293"/>
      <c r="D28" s="293"/>
      <c r="E28" s="293" t="s">
        <v>17</v>
      </c>
      <c r="F28" s="293"/>
      <c r="G28" s="295" t="s">
        <v>18</v>
      </c>
      <c r="H28" s="295"/>
      <c r="I28" s="295"/>
      <c r="J28" s="295"/>
    </row>
    <row r="29" spans="1:12">
      <c r="A29" s="70"/>
      <c r="B29" s="290">
        <f>E29</f>
        <v>23971.200000000008</v>
      </c>
      <c r="C29" s="290"/>
      <c r="D29" s="290"/>
      <c r="E29" s="290">
        <f>SUM(J14:J25)</f>
        <v>23971.200000000008</v>
      </c>
      <c r="F29" s="290"/>
      <c r="G29" s="291"/>
      <c r="H29" s="291"/>
      <c r="I29" s="291"/>
      <c r="J29" s="291"/>
    </row>
    <row r="32" spans="1:12" ht="15.6">
      <c r="J32" s="71"/>
    </row>
  </sheetData>
  <mergeCells count="37">
    <mergeCell ref="I1:J1"/>
    <mergeCell ref="F2:J2"/>
    <mergeCell ref="B3:C3"/>
    <mergeCell ref="G3:J3"/>
    <mergeCell ref="A4:D4"/>
    <mergeCell ref="G4:J4"/>
    <mergeCell ref="C24:F24"/>
    <mergeCell ref="C21:F21"/>
    <mergeCell ref="C22:F22"/>
    <mergeCell ref="C23:F23"/>
    <mergeCell ref="B5:J5"/>
    <mergeCell ref="C6:I6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29:D29"/>
    <mergeCell ref="E29:F29"/>
    <mergeCell ref="G29:J29"/>
    <mergeCell ref="C14:F14"/>
    <mergeCell ref="C15:F15"/>
    <mergeCell ref="C16:F16"/>
    <mergeCell ref="C17:F17"/>
    <mergeCell ref="C18:F18"/>
    <mergeCell ref="C19:F19"/>
    <mergeCell ref="C20:F20"/>
    <mergeCell ref="C25:F25"/>
    <mergeCell ref="B26:J26"/>
    <mergeCell ref="B27:D28"/>
    <mergeCell ref="E27:J27"/>
    <mergeCell ref="E28:F28"/>
    <mergeCell ref="G28:J2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9"/>
  <sheetViews>
    <sheetView zoomScaleNormal="100" workbookViewId="0">
      <selection activeCell="C15" sqref="C15:F15"/>
    </sheetView>
  </sheetViews>
  <sheetFormatPr defaultColWidth="9.109375" defaultRowHeight="13.2"/>
  <cols>
    <col min="1" max="1" width="2.109375" style="10" customWidth="1"/>
    <col min="2" max="2" width="3.88671875" style="10" customWidth="1"/>
    <col min="3" max="3" width="19.44140625" style="10" customWidth="1"/>
    <col min="4" max="4" width="18" style="10" customWidth="1"/>
    <col min="5" max="5" width="5.6640625" style="10" customWidth="1"/>
    <col min="6" max="6" width="42.6640625" style="10" customWidth="1"/>
    <col min="7" max="7" width="6.6640625" style="10" customWidth="1"/>
    <col min="8" max="8" width="8.6640625" style="10" customWidth="1"/>
    <col min="9" max="9" width="12" style="10" customWidth="1"/>
    <col min="10" max="10" width="13.5546875" style="10" customWidth="1"/>
    <col min="11" max="16384" width="9.109375" style="10"/>
  </cols>
  <sheetData>
    <row r="1" spans="1:20" s="1" customFormat="1">
      <c r="H1" s="198" t="s">
        <v>146</v>
      </c>
      <c r="I1" s="198"/>
      <c r="J1" s="198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>
      <c r="F2" s="198" t="s">
        <v>1</v>
      </c>
      <c r="G2" s="198"/>
      <c r="H2" s="198"/>
      <c r="I2" s="198"/>
      <c r="J2" s="198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s="1" customFormat="1" ht="15" customHeight="1">
      <c r="B3" s="199"/>
      <c r="C3" s="199"/>
      <c r="D3" s="3"/>
      <c r="E3" s="3"/>
      <c r="G3" s="198" t="s">
        <v>143</v>
      </c>
      <c r="H3" s="198"/>
      <c r="I3" s="198"/>
      <c r="J3" s="198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s="1" customFormat="1" ht="15" customHeight="1">
      <c r="B4" s="53"/>
      <c r="C4" s="53"/>
      <c r="D4" s="3"/>
      <c r="E4" s="3"/>
      <c r="G4" s="52"/>
      <c r="H4" s="52"/>
      <c r="I4" s="52"/>
      <c r="J4" s="52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15.6">
      <c r="A5" s="1"/>
      <c r="B5" s="200" t="s">
        <v>2</v>
      </c>
      <c r="C5" s="200"/>
      <c r="D5" s="200"/>
      <c r="E5" s="200"/>
      <c r="F5" s="200"/>
      <c r="G5" s="200"/>
      <c r="H5" s="200"/>
      <c r="I5" s="200"/>
      <c r="J5" s="200"/>
    </row>
    <row r="6" spans="1:20">
      <c r="A6" s="1"/>
      <c r="B6" s="3"/>
      <c r="C6" s="197" t="s">
        <v>19</v>
      </c>
      <c r="D6" s="197"/>
      <c r="E6" s="197"/>
      <c r="F6" s="197"/>
      <c r="G6" s="197"/>
      <c r="H6" s="197"/>
      <c r="I6" s="197"/>
      <c r="J6" s="1"/>
    </row>
    <row r="7" spans="1:20">
      <c r="A7" s="1"/>
      <c r="B7" s="3"/>
      <c r="C7" s="51"/>
      <c r="D7" s="51"/>
      <c r="E7" s="51"/>
      <c r="F7" s="51"/>
      <c r="G7" s="51"/>
      <c r="H7" s="51"/>
      <c r="I7" s="51"/>
      <c r="J7" s="1"/>
    </row>
    <row r="8" spans="1:20" ht="20.399999999999999">
      <c r="A8" s="1"/>
      <c r="B8" s="3"/>
      <c r="C8" s="184" t="s">
        <v>4</v>
      </c>
      <c r="D8" s="184"/>
      <c r="E8" s="184"/>
      <c r="F8" s="184"/>
      <c r="G8" s="184"/>
      <c r="H8" s="184"/>
      <c r="I8" s="184"/>
      <c r="J8" s="1"/>
    </row>
    <row r="9" spans="1:20" ht="44.25" customHeight="1">
      <c r="A9" s="1"/>
      <c r="B9" s="318" t="s">
        <v>77</v>
      </c>
      <c r="C9" s="318"/>
      <c r="D9" s="318"/>
      <c r="E9" s="318"/>
      <c r="F9" s="318"/>
      <c r="G9" s="318"/>
      <c r="H9" s="318"/>
      <c r="I9" s="318"/>
      <c r="J9" s="318"/>
    </row>
    <row r="10" spans="1:20" ht="12.75" customHeight="1">
      <c r="A10" s="1"/>
      <c r="B10" s="1"/>
      <c r="C10" s="186" t="s">
        <v>5</v>
      </c>
      <c r="D10" s="186"/>
      <c r="E10" s="186"/>
      <c r="F10" s="186"/>
      <c r="G10" s="186"/>
      <c r="H10" s="186"/>
      <c r="I10" s="186"/>
      <c r="J10" s="1"/>
    </row>
    <row r="11" spans="1:20" ht="12.75" customHeight="1">
      <c r="A11" s="1"/>
      <c r="B11" s="319" t="s">
        <v>57</v>
      </c>
      <c r="C11" s="319"/>
      <c r="D11" s="319"/>
      <c r="E11" s="319"/>
      <c r="F11" s="319"/>
      <c r="G11" s="319"/>
      <c r="H11" s="319"/>
      <c r="I11" s="319"/>
      <c r="J11" s="319"/>
    </row>
    <row r="12" spans="1:20" ht="46.5" customHeight="1">
      <c r="A12" s="1"/>
      <c r="B12" s="208" t="s">
        <v>6</v>
      </c>
      <c r="C12" s="172" t="s">
        <v>7</v>
      </c>
      <c r="D12" s="173"/>
      <c r="E12" s="173"/>
      <c r="F12" s="174"/>
      <c r="G12" s="209" t="s">
        <v>8</v>
      </c>
      <c r="H12" s="183"/>
      <c r="I12" s="320" t="s">
        <v>9</v>
      </c>
      <c r="J12" s="203" t="s">
        <v>21</v>
      </c>
    </row>
    <row r="13" spans="1:20" ht="15.75" customHeight="1">
      <c r="A13" s="1"/>
      <c r="B13" s="189"/>
      <c r="C13" s="175"/>
      <c r="D13" s="176"/>
      <c r="E13" s="176"/>
      <c r="F13" s="177"/>
      <c r="G13" s="50" t="s">
        <v>10</v>
      </c>
      <c r="H13" s="50" t="s">
        <v>11</v>
      </c>
      <c r="I13" s="193"/>
      <c r="J13" s="203"/>
    </row>
    <row r="14" spans="1:20" s="66" customFormat="1" ht="19.5" customHeight="1">
      <c r="A14" s="65"/>
      <c r="B14" s="81">
        <v>1</v>
      </c>
      <c r="C14" s="267" t="s">
        <v>45</v>
      </c>
      <c r="D14" s="268"/>
      <c r="E14" s="268"/>
      <c r="F14" s="269"/>
      <c r="G14" s="40" t="s">
        <v>67</v>
      </c>
      <c r="H14" s="40">
        <v>40</v>
      </c>
      <c r="I14" s="84">
        <v>2020</v>
      </c>
      <c r="J14" s="85">
        <v>115.9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32.25" customHeight="1">
      <c r="A15" s="1"/>
      <c r="B15" s="40">
        <v>2</v>
      </c>
      <c r="C15" s="168" t="s">
        <v>189</v>
      </c>
      <c r="D15" s="169"/>
      <c r="E15" s="169"/>
      <c r="F15" s="170"/>
      <c r="G15" s="40" t="s">
        <v>68</v>
      </c>
      <c r="H15" s="31">
        <v>50</v>
      </c>
      <c r="I15" s="40">
        <v>2020</v>
      </c>
      <c r="J15" s="48">
        <v>1820</v>
      </c>
    </row>
    <row r="16" spans="1:20" ht="17.25" customHeight="1">
      <c r="A16" s="1"/>
      <c r="B16" s="187" t="s">
        <v>24</v>
      </c>
      <c r="C16" s="187"/>
      <c r="D16" s="187"/>
      <c r="E16" s="187"/>
      <c r="F16" s="187"/>
      <c r="G16" s="187"/>
      <c r="H16" s="187"/>
      <c r="I16" s="187"/>
      <c r="J16" s="187"/>
    </row>
    <row r="17" spans="1:10">
      <c r="A17" s="1"/>
      <c r="B17" s="172" t="s">
        <v>15</v>
      </c>
      <c r="C17" s="173"/>
      <c r="D17" s="174"/>
      <c r="E17" s="178" t="s">
        <v>16</v>
      </c>
      <c r="F17" s="179"/>
      <c r="G17" s="179"/>
      <c r="H17" s="179"/>
      <c r="I17" s="179"/>
      <c r="J17" s="180"/>
    </row>
    <row r="18" spans="1:10" ht="26.25" customHeight="1">
      <c r="A18" s="1"/>
      <c r="B18" s="175"/>
      <c r="C18" s="176"/>
      <c r="D18" s="177"/>
      <c r="E18" s="313" t="s">
        <v>17</v>
      </c>
      <c r="F18" s="314"/>
      <c r="G18" s="315" t="s">
        <v>18</v>
      </c>
      <c r="H18" s="316"/>
      <c r="I18" s="316"/>
      <c r="J18" s="317"/>
    </row>
    <row r="19" spans="1:10" ht="20.25" customHeight="1">
      <c r="A19" s="1"/>
      <c r="B19" s="162">
        <f>E19</f>
        <v>1935.9</v>
      </c>
      <c r="C19" s="163"/>
      <c r="D19" s="164"/>
      <c r="E19" s="162">
        <f>SUM(J14:J15)</f>
        <v>1935.9</v>
      </c>
      <c r="F19" s="163"/>
      <c r="G19" s="312"/>
      <c r="H19" s="166"/>
      <c r="I19" s="166"/>
      <c r="J19" s="167"/>
    </row>
  </sheetData>
  <mergeCells count="25">
    <mergeCell ref="C14:F14"/>
    <mergeCell ref="C6:I6"/>
    <mergeCell ref="H1:J1"/>
    <mergeCell ref="F2:J2"/>
    <mergeCell ref="B3:C3"/>
    <mergeCell ref="G3:J3"/>
    <mergeCell ref="B5:J5"/>
    <mergeCell ref="C8:I8"/>
    <mergeCell ref="B9:J9"/>
    <mergeCell ref="C10:I10"/>
    <mergeCell ref="B11:J11"/>
    <mergeCell ref="B12:B13"/>
    <mergeCell ref="C12:F13"/>
    <mergeCell ref="G12:H12"/>
    <mergeCell ref="I12:I13"/>
    <mergeCell ref="J12:J13"/>
    <mergeCell ref="B19:D19"/>
    <mergeCell ref="E19:F19"/>
    <mergeCell ref="G19:J19"/>
    <mergeCell ref="C15:F15"/>
    <mergeCell ref="B16:J16"/>
    <mergeCell ref="B17:D18"/>
    <mergeCell ref="E17:J17"/>
    <mergeCell ref="E18:F18"/>
    <mergeCell ref="G18:J18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ГОЧС</vt:lpstr>
      <vt:lpstr>Дороги</vt:lpstr>
      <vt:lpstr>Баня</vt:lpstr>
      <vt:lpstr>Проезды</vt:lpstr>
      <vt:lpstr>Детские площадки</vt:lpstr>
      <vt:lpstr>Комплекс</vt:lpstr>
      <vt:lpstr>Контейн.площадки</vt:lpstr>
      <vt:lpstr>Озеленение</vt:lpstr>
      <vt:lpstr>СанРУБКА</vt:lpstr>
      <vt:lpstr>ОформлениеКпраздничным</vt:lpstr>
      <vt:lpstr>Экология</vt:lpstr>
      <vt:lpstr>Патриотика</vt:lpstr>
      <vt:lpstr>Травматизм</vt:lpstr>
      <vt:lpstr>Правонарушения</vt:lpstr>
      <vt:lpstr>Терроризм</vt:lpstr>
      <vt:lpstr>Наркотики</vt:lpstr>
      <vt:lpstr>Культура (2)</vt:lpstr>
      <vt:lpstr>СМИ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2021-01-26T12:47:26Z</dcterms:modified>
</cp:coreProperties>
</file>