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МАРИНА\БЮДЖЕТ 2023\ПЛАНИРОВАНИЕ БЮДЖЕТА 2023, 2024-2025\Пост от 31.10.2022 № 39 Соц-эконом развитие 2022, 2023-2025\"/>
    </mc:Choice>
  </mc:AlternateContent>
  <xr:revisionPtr revIDLastSave="0" documentId="13_ncr:1_{124131B1-3234-4AE7-9562-C583D6D15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жидаемые 2022" sheetId="7" r:id="rId1"/>
    <sheet name="прогноз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7" l="1"/>
  <c r="E46" i="7"/>
  <c r="F49" i="2"/>
  <c r="D49" i="2"/>
  <c r="G8" i="2" l="1"/>
  <c r="H8" i="2" s="1"/>
</calcChain>
</file>

<file path=xl/sharedStrings.xml><?xml version="1.0" encoding="utf-8"?>
<sst xmlns="http://schemas.openxmlformats.org/spreadsheetml/2006/main" count="257" uniqueCount="112">
  <si>
    <t>Временное трудоустройство несовершеннолетних в возрасте от 14 до 18 лет в свободное от учебы время</t>
  </si>
  <si>
    <t>Наименование показателя</t>
  </si>
  <si>
    <t>Ед. измерения</t>
  </si>
  <si>
    <t>Среднегодовая численность населения</t>
  </si>
  <si>
    <t>чел.</t>
  </si>
  <si>
    <t>Приложение 1</t>
  </si>
  <si>
    <t>га</t>
  </si>
  <si>
    <t>Проведение мероприятий по профилактике дорожно-транспортного травматизма, правонарушений, терроризмаи экстемизма, а также незаконного потребления наркотических средств</t>
  </si>
  <si>
    <t>тыс. руб.</t>
  </si>
  <si>
    <t xml:space="preserve">тыс. руб. </t>
  </si>
  <si>
    <t>тыс руб.</t>
  </si>
  <si>
    <t>Приложение 2</t>
  </si>
  <si>
    <t>м2</t>
  </si>
  <si>
    <t>Периодические печать и издательства</t>
  </si>
  <si>
    <t>Социальная политика (исполнение отдельных государственных полномочий по организации и осуществлению деятельности по опеке и попечительству)</t>
  </si>
  <si>
    <t xml:space="preserve">Проведение подготовки и обучения неработающего населения способам защиты и действиям в чрезвычайных ситуациях </t>
  </si>
  <si>
    <t>к Постановлению Местной администрации МО Парголово</t>
  </si>
  <si>
    <t>0</t>
  </si>
  <si>
    <t>шт</t>
  </si>
  <si>
    <t>ед</t>
  </si>
  <si>
    <t>ед/м2</t>
  </si>
  <si>
    <t>ед/шт</t>
  </si>
  <si>
    <t>чел</t>
  </si>
  <si>
    <t xml:space="preserve">Проведение мероприятий по военно-патриотическому воспитанию молодежи </t>
  </si>
  <si>
    <t>шт/час</t>
  </si>
  <si>
    <t>Проведение мероприятий по профилактике дорожно-транспортного травматизма, правонарушений, терроризма и экстемизма, а также незаконного потребления наркотических средств</t>
  </si>
  <si>
    <t>м2/га</t>
  </si>
  <si>
    <t>Организация санитарных рубок, а также удаление аварийных, больных деревьев и кустарников</t>
  </si>
  <si>
    <t xml:space="preserve">Озеленение на территориях зеленых насаждений общего пользования местного значения МО Парголово 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</si>
  <si>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</si>
  <si>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Размещение контейнерных площадок на территории МО Парголово, ремонту элементов благоустройства, расположенных на контейнерных площадках</t>
  </si>
  <si>
    <t>Оформление к праздничным мероприятиям на территории МО Парголово</t>
  </si>
  <si>
    <t>Осуществление экологического просвещения, а также организацию экологическо говоспитания и формировании экологической культуры в области обращения с твердыми коммунальными отходами на территории МО Парголово</t>
  </si>
  <si>
    <t>Организация и проведение городских праздничных и иных зрелищных мероприятий на территории МО Парголово</t>
  </si>
  <si>
    <t>Физическая культура и спорт</t>
  </si>
  <si>
    <t>2023 г.  прогноз</t>
  </si>
  <si>
    <t>1</t>
  </si>
  <si>
    <t>2</t>
  </si>
  <si>
    <t>5</t>
  </si>
  <si>
    <t xml:space="preserve">Мероприятия, направленные на решение вопроса местного значения по содержанию имущества, находящегося в собственности МО Парголово </t>
  </si>
  <si>
    <t>2024 г.  прогноз</t>
  </si>
  <si>
    <t>м2/шт</t>
  </si>
  <si>
    <t>экз</t>
  </si>
  <si>
    <t>Содержание муниципальной информационной службы МО Парголово</t>
  </si>
  <si>
    <t>ед/мес</t>
  </si>
  <si>
    <t>24/12</t>
  </si>
  <si>
    <t>Защита прав потребителей</t>
  </si>
  <si>
    <t>Содействие развитию малого бизнеса на территории МО Парголово</t>
  </si>
  <si>
    <t>700</t>
  </si>
  <si>
    <t>100</t>
  </si>
  <si>
    <t>5420/28</t>
  </si>
  <si>
    <t>22/7000</t>
  </si>
  <si>
    <t>5/1000</t>
  </si>
  <si>
    <t>Комплексное благоустройство на внутриквартальных территориях  и территорииях общего пользования, собственность на которые не разграничена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</si>
  <si>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</t>
  </si>
  <si>
    <t>Ремонт покрытий внутриквартальных территорий и территории общего пользования, собственность на которые не разграничена</t>
  </si>
  <si>
    <t>121000</t>
  </si>
  <si>
    <t>Ожидаемое исполнение на 2022 г. (тыс. рублей)</t>
  </si>
  <si>
    <t>186873/0,32</t>
  </si>
  <si>
    <t>61/57814</t>
  </si>
  <si>
    <t>745</t>
  </si>
  <si>
    <t>5420/0</t>
  </si>
  <si>
    <t>8/10683</t>
  </si>
  <si>
    <t>8/2183</t>
  </si>
  <si>
    <t>ПРЕДВАРИТЕЛЬНЫЕ ИТОГИ ЗА ИСТЕКШИЙ ПЕРИОД И ОЖИДАЕМЫЕ ИТОГИ СОЦИАЛЬНО-ЭКОНОМИЧЕСКОГО РАЗВИТИЯ ВНУТРИГОРОДСКОГО МУНИЦИПАЛЬНОГО ОБРАЗОВАНИЯ ГОРОДА ФЕДЕРАЛЬНОГО ЗНАЧЕНИЯ САНКТ-ПЕТЕРБУРГА ПОСЕЛОК ПАРГОЛОВО ЗА 2022 ГОД</t>
  </si>
  <si>
    <t>4/68</t>
  </si>
  <si>
    <t>16/57814</t>
  </si>
  <si>
    <t>187976/14</t>
  </si>
  <si>
    <t>2/20</t>
  </si>
  <si>
    <t>ПРОГНОЗ СОЦИАЛЬНО-ЭКОНОМИЧЕСКОГО РАЗВИТИЯ ВНУТРИГОРОДСКОГО МУНИЦИПАЛЬНОГО ОБРАЗОВАНИЯ ГОРОДА ФЕДЕРАЛЬНОГО ЗНАЧЕНИЯ САНКТ-ПЕТЕРБУРГА ПОСЕЛОК ПАРГОЛОВО НА 2023 ГОД И ПЛАНОВЫЙ ПЕРИОД 2024 И 2025 ГОДОВ</t>
  </si>
  <si>
    <t>2021 г. отчет</t>
  </si>
  <si>
    <t>Текущий 2022 г. оценка</t>
  </si>
  <si>
    <t>2025 г.  прогноз</t>
  </si>
  <si>
    <t>1542/28</t>
  </si>
  <si>
    <t>186873/0,67</t>
  </si>
  <si>
    <t>90700</t>
  </si>
  <si>
    <t>121200</t>
  </si>
  <si>
    <t>186873/0,42</t>
  </si>
  <si>
    <t>506/59034</t>
  </si>
  <si>
    <t>181512/3304</t>
  </si>
  <si>
    <t>200</t>
  </si>
  <si>
    <t>578</t>
  </si>
  <si>
    <t>5/0</t>
  </si>
  <si>
    <t>шт/ед</t>
  </si>
  <si>
    <t>1105/2</t>
  </si>
  <si>
    <t>10/7</t>
  </si>
  <si>
    <t>1510/28</t>
  </si>
  <si>
    <t>58/59042</t>
  </si>
  <si>
    <t>53/77842</t>
  </si>
  <si>
    <t>181512/3309</t>
  </si>
  <si>
    <t>22/5300</t>
  </si>
  <si>
    <t>22/6300</t>
  </si>
  <si>
    <t>2825/28</t>
  </si>
  <si>
    <t>188622/1,11</t>
  </si>
  <si>
    <t>1/0</t>
  </si>
  <si>
    <t>181512/3409</t>
  </si>
  <si>
    <t>7</t>
  </si>
  <si>
    <t>472</t>
  </si>
  <si>
    <t>8/13460</t>
  </si>
  <si>
    <t>11/1302</t>
  </si>
  <si>
    <t>5/7200</t>
  </si>
  <si>
    <t>от 31.10.2022 г. № 39</t>
  </si>
  <si>
    <t>188326/3277</t>
  </si>
  <si>
    <t>2/0</t>
  </si>
  <si>
    <t>79/53151</t>
  </si>
  <si>
    <t>25/12</t>
  </si>
  <si>
    <t>23/6300</t>
  </si>
  <si>
    <t>7/14420</t>
  </si>
  <si>
    <t>186873/1,0</t>
  </si>
  <si>
    <t>186873/0,8</t>
  </si>
  <si>
    <t xml:space="preserve">Отчетные данные на 01.11.2022 г. (тыс. рублей) </t>
  </si>
  <si>
    <t>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</si>
</sst>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164" fontId="19" fillId="0" borderId="0" applyFont="0" applyFill="0" applyBorder="0" applyAlignment="0" applyProtection="0"/>
  </cellStyleXfs>
  <cellXfs count="104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165" fontId="8" fillId="0" borderId="13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/>
    </xf>
    <xf numFmtId="165" fontId="1" fillId="0" borderId="2" xfId="2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5" fontId="5" fillId="0" borderId="10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11265" name="Picture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56</xdr:row>
          <xdr:rowOff>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2050" name="Picture 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workbookViewId="0">
      <selection activeCell="D61" sqref="D61"/>
    </sheetView>
  </sheetViews>
  <sheetFormatPr defaultColWidth="9.140625" defaultRowHeight="15" x14ac:dyDescent="0.25"/>
  <cols>
    <col min="1" max="1" width="3.28515625" style="2" customWidth="1"/>
    <col min="2" max="2" width="90.140625" style="2" customWidth="1"/>
    <col min="3" max="3" width="10.7109375" style="2" customWidth="1"/>
    <col min="4" max="4" width="16" style="15" customWidth="1"/>
    <col min="5" max="5" width="19.5703125" style="15" customWidth="1"/>
    <col min="6" max="16384" width="9.140625" style="2"/>
  </cols>
  <sheetData>
    <row r="1" spans="1:5" ht="16.5" customHeight="1" x14ac:dyDescent="0.25">
      <c r="B1" s="98" t="s">
        <v>5</v>
      </c>
      <c r="C1" s="98"/>
      <c r="D1" s="98"/>
      <c r="E1" s="98"/>
    </row>
    <row r="2" spans="1:5" ht="12.75" customHeight="1" x14ac:dyDescent="0.25">
      <c r="B2" s="98" t="s">
        <v>16</v>
      </c>
      <c r="C2" s="98"/>
      <c r="D2" s="98"/>
      <c r="E2" s="98"/>
    </row>
    <row r="3" spans="1:5" ht="12.75" customHeight="1" x14ac:dyDescent="0.25">
      <c r="B3" s="13"/>
      <c r="C3" s="99" t="s">
        <v>101</v>
      </c>
      <c r="D3" s="99"/>
      <c r="E3" s="99"/>
    </row>
    <row r="4" spans="1:5" ht="8.25" customHeight="1" x14ac:dyDescent="0.25">
      <c r="B4" s="13"/>
      <c r="C4" s="14"/>
      <c r="D4" s="14"/>
      <c r="E4" s="14"/>
    </row>
    <row r="5" spans="1:5" ht="46.5" customHeight="1" x14ac:dyDescent="0.25">
      <c r="A5" s="3"/>
      <c r="B5" s="100" t="s">
        <v>64</v>
      </c>
      <c r="C5" s="101"/>
      <c r="D5" s="101"/>
      <c r="E5" s="101"/>
    </row>
    <row r="6" spans="1:5" ht="9" customHeight="1" x14ac:dyDescent="0.25">
      <c r="A6" s="3"/>
      <c r="B6" s="102"/>
      <c r="C6" s="102"/>
      <c r="D6" s="102"/>
      <c r="E6" s="102"/>
    </row>
    <row r="7" spans="1:5" ht="45" customHeight="1" x14ac:dyDescent="0.25">
      <c r="A7" s="4"/>
      <c r="B7" s="27" t="s">
        <v>1</v>
      </c>
      <c r="C7" s="28" t="s">
        <v>2</v>
      </c>
      <c r="D7" s="28" t="s">
        <v>110</v>
      </c>
      <c r="E7" s="28" t="s">
        <v>57</v>
      </c>
    </row>
    <row r="8" spans="1:5" x14ac:dyDescent="0.25">
      <c r="A8" s="4"/>
      <c r="B8" s="29" t="s">
        <v>3</v>
      </c>
      <c r="C8" s="30" t="s">
        <v>4</v>
      </c>
      <c r="D8" s="45">
        <v>87661</v>
      </c>
      <c r="E8" s="45">
        <v>87661</v>
      </c>
    </row>
    <row r="9" spans="1:5" ht="12.75" customHeight="1" x14ac:dyDescent="0.25">
      <c r="A9" s="4"/>
      <c r="B9" s="36"/>
      <c r="C9" s="32"/>
      <c r="D9" s="32"/>
      <c r="E9" s="33"/>
    </row>
    <row r="10" spans="1:5" x14ac:dyDescent="0.25">
      <c r="A10" s="4"/>
      <c r="B10" s="94" t="s">
        <v>29</v>
      </c>
      <c r="C10" s="1" t="s">
        <v>26</v>
      </c>
      <c r="D10" s="86" t="s">
        <v>77</v>
      </c>
      <c r="E10" s="5" t="s">
        <v>58</v>
      </c>
    </row>
    <row r="11" spans="1:5" x14ac:dyDescent="0.25">
      <c r="A11" s="4"/>
      <c r="B11" s="95"/>
      <c r="C11" s="1" t="s">
        <v>9</v>
      </c>
      <c r="D11" s="57">
        <v>24587.1</v>
      </c>
      <c r="E11" s="57">
        <v>34856.5</v>
      </c>
    </row>
    <row r="12" spans="1:5" ht="11.25" customHeight="1" x14ac:dyDescent="0.25">
      <c r="A12" s="4"/>
      <c r="B12" s="36"/>
      <c r="C12" s="32"/>
      <c r="D12" s="32"/>
      <c r="E12" s="33"/>
    </row>
    <row r="13" spans="1:5" x14ac:dyDescent="0.25">
      <c r="A13" s="4"/>
      <c r="B13" s="94" t="s">
        <v>55</v>
      </c>
      <c r="C13" s="1" t="s">
        <v>12</v>
      </c>
      <c r="D13" s="90">
        <v>8716</v>
      </c>
      <c r="E13" s="46">
        <v>8716</v>
      </c>
    </row>
    <row r="14" spans="1:5" x14ac:dyDescent="0.25">
      <c r="A14" s="4"/>
      <c r="B14" s="95"/>
      <c r="C14" s="1" t="s">
        <v>8</v>
      </c>
      <c r="D14" s="57">
        <v>13737.6</v>
      </c>
      <c r="E14" s="57">
        <v>14037.8</v>
      </c>
    </row>
    <row r="15" spans="1:5" ht="11.25" customHeight="1" x14ac:dyDescent="0.25">
      <c r="A15" s="4"/>
      <c r="B15" s="37"/>
      <c r="C15" s="38"/>
      <c r="D15" s="87"/>
      <c r="E15" s="34"/>
    </row>
    <row r="16" spans="1:5" x14ac:dyDescent="0.25">
      <c r="A16" s="4"/>
      <c r="B16" s="94" t="s">
        <v>53</v>
      </c>
      <c r="C16" s="1" t="s">
        <v>6</v>
      </c>
      <c r="D16" s="86">
        <v>1.8</v>
      </c>
      <c r="E16" s="5">
        <v>2.5</v>
      </c>
    </row>
    <row r="17" spans="1:8" x14ac:dyDescent="0.25">
      <c r="A17" s="4"/>
      <c r="B17" s="95"/>
      <c r="C17" s="1" t="s">
        <v>8</v>
      </c>
      <c r="D17" s="79">
        <v>28793.3</v>
      </c>
      <c r="E17" s="79">
        <v>109094.39999999999</v>
      </c>
    </row>
    <row r="18" spans="1:8" ht="11.25" customHeight="1" x14ac:dyDescent="0.25">
      <c r="A18" s="4"/>
      <c r="B18" s="37"/>
      <c r="C18" s="38"/>
      <c r="D18" s="87"/>
      <c r="E18" s="34"/>
    </row>
    <row r="19" spans="1:8" ht="17.25" customHeight="1" x14ac:dyDescent="0.25">
      <c r="A19" s="4"/>
      <c r="B19" s="96" t="s">
        <v>54</v>
      </c>
      <c r="C19" s="1" t="s">
        <v>20</v>
      </c>
      <c r="D19" s="88" t="s">
        <v>66</v>
      </c>
      <c r="E19" s="6" t="s">
        <v>59</v>
      </c>
    </row>
    <row r="20" spans="1:8" ht="19.5" customHeight="1" x14ac:dyDescent="0.25">
      <c r="A20" s="4"/>
      <c r="B20" s="95"/>
      <c r="C20" s="1" t="s">
        <v>8</v>
      </c>
      <c r="D20" s="86">
        <v>23721.4</v>
      </c>
      <c r="E20" s="5">
        <v>27313.7</v>
      </c>
    </row>
    <row r="21" spans="1:8" ht="11.25" customHeight="1" x14ac:dyDescent="0.25">
      <c r="A21" s="4"/>
      <c r="B21" s="37"/>
      <c r="C21" s="38"/>
      <c r="D21" s="87"/>
      <c r="E21" s="34"/>
    </row>
    <row r="22" spans="1:8" ht="18" customHeight="1" x14ac:dyDescent="0.25">
      <c r="A22" s="4"/>
      <c r="B22" s="96" t="s">
        <v>28</v>
      </c>
      <c r="C22" s="1" t="s">
        <v>41</v>
      </c>
      <c r="D22" s="78" t="s">
        <v>67</v>
      </c>
      <c r="E22" s="78" t="s">
        <v>102</v>
      </c>
      <c r="F22" s="10"/>
      <c r="G22" s="10"/>
      <c r="H22" s="10"/>
    </row>
    <row r="23" spans="1:8" x14ac:dyDescent="0.25">
      <c r="A23" s="4"/>
      <c r="B23" s="95"/>
      <c r="C23" s="1" t="s">
        <v>8</v>
      </c>
      <c r="D23" s="86">
        <v>14318.1</v>
      </c>
      <c r="E23" s="5">
        <v>29484.1</v>
      </c>
      <c r="F23" s="10"/>
      <c r="G23" s="10"/>
      <c r="H23" s="10"/>
    </row>
    <row r="24" spans="1:8" ht="11.25" customHeight="1" x14ac:dyDescent="0.25">
      <c r="A24" s="4"/>
      <c r="B24" s="37"/>
      <c r="C24" s="38"/>
      <c r="D24" s="87"/>
      <c r="E24" s="34"/>
      <c r="F24" s="10"/>
      <c r="G24" s="10"/>
      <c r="H24" s="10"/>
    </row>
    <row r="25" spans="1:8" ht="18" customHeight="1" x14ac:dyDescent="0.25">
      <c r="A25" s="4"/>
      <c r="B25" s="94" t="s">
        <v>27</v>
      </c>
      <c r="C25" s="1" t="s">
        <v>18</v>
      </c>
      <c r="D25" s="89">
        <v>13</v>
      </c>
      <c r="E25" s="44">
        <v>243</v>
      </c>
      <c r="F25" s="10"/>
      <c r="G25" s="10"/>
      <c r="H25" s="10"/>
    </row>
    <row r="26" spans="1:8" x14ac:dyDescent="0.25">
      <c r="A26" s="4"/>
      <c r="B26" s="95"/>
      <c r="C26" s="1" t="s">
        <v>8</v>
      </c>
      <c r="D26" s="57">
        <v>90.4</v>
      </c>
      <c r="E26" s="57">
        <v>2466.8000000000002</v>
      </c>
      <c r="F26" s="10"/>
      <c r="G26" s="10"/>
      <c r="H26" s="10"/>
    </row>
    <row r="27" spans="1:8" ht="11.25" customHeight="1" x14ac:dyDescent="0.25">
      <c r="A27" s="4"/>
      <c r="B27" s="37"/>
      <c r="C27" s="38"/>
      <c r="D27" s="87"/>
      <c r="E27" s="34"/>
      <c r="F27" s="10"/>
      <c r="G27" s="10"/>
      <c r="H27" s="10"/>
    </row>
    <row r="28" spans="1:8" x14ac:dyDescent="0.25">
      <c r="A28" s="4"/>
      <c r="B28" s="96" t="s">
        <v>39</v>
      </c>
      <c r="C28" s="1" t="s">
        <v>21</v>
      </c>
      <c r="D28" s="6" t="s">
        <v>68</v>
      </c>
      <c r="E28" s="6" t="s">
        <v>65</v>
      </c>
    </row>
    <row r="29" spans="1:8" x14ac:dyDescent="0.25">
      <c r="A29" s="4"/>
      <c r="B29" s="97"/>
      <c r="C29" s="1" t="s">
        <v>8</v>
      </c>
      <c r="D29" s="86">
        <v>10837.6</v>
      </c>
      <c r="E29" s="5">
        <v>12522.3</v>
      </c>
    </row>
    <row r="30" spans="1:8" ht="11.25" customHeight="1" x14ac:dyDescent="0.25">
      <c r="A30" s="4"/>
      <c r="B30" s="37"/>
      <c r="C30" s="38"/>
      <c r="D30" s="87"/>
      <c r="E30" s="34"/>
    </row>
    <row r="31" spans="1:8" x14ac:dyDescent="0.25">
      <c r="A31" s="4"/>
      <c r="B31" s="94" t="s">
        <v>31</v>
      </c>
      <c r="C31" s="1" t="s">
        <v>18</v>
      </c>
      <c r="D31" s="90">
        <v>246</v>
      </c>
      <c r="E31" s="6" t="s">
        <v>60</v>
      </c>
    </row>
    <row r="32" spans="1:8" x14ac:dyDescent="0.25">
      <c r="A32" s="4"/>
      <c r="B32" s="95"/>
      <c r="C32" s="1" t="s">
        <v>8</v>
      </c>
      <c r="D32" s="57">
        <v>1009.5</v>
      </c>
      <c r="E32" s="57">
        <v>2406.9</v>
      </c>
    </row>
    <row r="33" spans="1:8" ht="11.25" customHeight="1" x14ac:dyDescent="0.25">
      <c r="A33" s="4"/>
      <c r="B33" s="39"/>
      <c r="C33" s="32"/>
      <c r="D33" s="32"/>
      <c r="E33" s="33"/>
      <c r="F33" s="10"/>
      <c r="G33" s="10"/>
      <c r="H33" s="10"/>
    </row>
    <row r="34" spans="1:8" x14ac:dyDescent="0.25">
      <c r="A34" s="4"/>
      <c r="B34" s="94" t="s">
        <v>33</v>
      </c>
      <c r="C34" s="1" t="s">
        <v>21</v>
      </c>
      <c r="D34" s="88" t="s">
        <v>63</v>
      </c>
      <c r="E34" s="6" t="s">
        <v>62</v>
      </c>
      <c r="F34" s="9"/>
      <c r="G34" s="9"/>
      <c r="H34" s="9"/>
    </row>
    <row r="35" spans="1:8" x14ac:dyDescent="0.25">
      <c r="A35" s="4"/>
      <c r="B35" s="95"/>
      <c r="C35" s="1" t="s">
        <v>8</v>
      </c>
      <c r="D35" s="86">
        <v>3963</v>
      </c>
      <c r="E35" s="5">
        <v>7813.5</v>
      </c>
      <c r="F35" s="10"/>
      <c r="G35" s="10"/>
      <c r="H35" s="10"/>
    </row>
    <row r="36" spans="1:8" ht="11.25" customHeight="1" x14ac:dyDescent="0.25">
      <c r="A36" s="4"/>
      <c r="B36" s="36"/>
      <c r="C36" s="32"/>
      <c r="D36" s="32"/>
      <c r="E36" s="33"/>
      <c r="F36" s="12"/>
      <c r="G36" s="12"/>
      <c r="H36" s="12"/>
    </row>
    <row r="37" spans="1:8" ht="12.75" customHeight="1" x14ac:dyDescent="0.25">
      <c r="A37" s="4"/>
      <c r="B37" s="94" t="s">
        <v>32</v>
      </c>
      <c r="C37" s="1" t="s">
        <v>21</v>
      </c>
      <c r="D37" s="76" t="s">
        <v>103</v>
      </c>
      <c r="E37" s="76" t="s">
        <v>82</v>
      </c>
    </row>
    <row r="38" spans="1:8" ht="12.75" customHeight="1" x14ac:dyDescent="0.25">
      <c r="A38" s="4"/>
      <c r="B38" s="95"/>
      <c r="C38" s="1" t="s">
        <v>9</v>
      </c>
      <c r="D38" s="91">
        <v>250</v>
      </c>
      <c r="E38" s="5">
        <v>310</v>
      </c>
    </row>
    <row r="39" spans="1:8" ht="11.25" customHeight="1" x14ac:dyDescent="0.25">
      <c r="A39" s="4"/>
      <c r="B39" s="36"/>
      <c r="C39" s="32"/>
      <c r="D39" s="32"/>
      <c r="E39" s="33"/>
    </row>
    <row r="40" spans="1:8" ht="12.75" customHeight="1" x14ac:dyDescent="0.25">
      <c r="A40" s="4"/>
      <c r="B40" s="94" t="s">
        <v>23</v>
      </c>
      <c r="C40" s="1" t="s">
        <v>83</v>
      </c>
      <c r="D40" s="76" t="s">
        <v>84</v>
      </c>
      <c r="E40" s="76" t="s">
        <v>84</v>
      </c>
    </row>
    <row r="41" spans="1:8" ht="12.75" customHeight="1" x14ac:dyDescent="0.25">
      <c r="A41" s="4"/>
      <c r="B41" s="95"/>
      <c r="C41" s="1" t="s">
        <v>9</v>
      </c>
      <c r="D41" s="91">
        <v>88.3</v>
      </c>
      <c r="E41" s="5">
        <v>88.9</v>
      </c>
    </row>
    <row r="42" spans="1:8" ht="11.25" customHeight="1" x14ac:dyDescent="0.25">
      <c r="A42" s="4"/>
      <c r="B42" s="39"/>
      <c r="C42" s="35"/>
      <c r="D42" s="35"/>
      <c r="E42" s="77"/>
    </row>
    <row r="43" spans="1:8" ht="18" customHeight="1" x14ac:dyDescent="0.25">
      <c r="A43" s="4"/>
      <c r="B43" s="94" t="s">
        <v>25</v>
      </c>
      <c r="C43" s="1" t="s">
        <v>21</v>
      </c>
      <c r="D43" s="76" t="s">
        <v>51</v>
      </c>
      <c r="E43" s="76" t="s">
        <v>51</v>
      </c>
    </row>
    <row r="44" spans="1:8" ht="18" customHeight="1" x14ac:dyDescent="0.25">
      <c r="A44" s="4"/>
      <c r="B44" s="95"/>
      <c r="C44" s="1" t="s">
        <v>9</v>
      </c>
      <c r="D44" s="5">
        <v>622</v>
      </c>
      <c r="E44" s="5">
        <v>622.1</v>
      </c>
    </row>
    <row r="45" spans="1:8" ht="11.25" customHeight="1" x14ac:dyDescent="0.25">
      <c r="A45" s="4"/>
      <c r="B45" s="39"/>
      <c r="C45" s="35"/>
      <c r="D45" s="35"/>
      <c r="E45" s="77"/>
    </row>
    <row r="46" spans="1:8" ht="12.75" customHeight="1" x14ac:dyDescent="0.25">
      <c r="A46" s="4"/>
      <c r="B46" s="94" t="s">
        <v>14</v>
      </c>
      <c r="C46" s="1" t="s">
        <v>22</v>
      </c>
      <c r="D46" s="90">
        <f>99+48</f>
        <v>147</v>
      </c>
      <c r="E46" s="44">
        <f>99+48</f>
        <v>147</v>
      </c>
    </row>
    <row r="47" spans="1:8" ht="12.75" customHeight="1" x14ac:dyDescent="0.25">
      <c r="A47" s="4"/>
      <c r="B47" s="95"/>
      <c r="C47" s="1" t="s">
        <v>8</v>
      </c>
      <c r="D47" s="5">
        <v>21998.2</v>
      </c>
      <c r="E47" s="5">
        <v>25627</v>
      </c>
    </row>
    <row r="48" spans="1:8" ht="11.25" customHeight="1" x14ac:dyDescent="0.25">
      <c r="A48" s="4"/>
      <c r="B48" s="36"/>
      <c r="C48" s="18"/>
      <c r="D48" s="32"/>
      <c r="E48" s="33"/>
    </row>
    <row r="49" spans="1:8" ht="12.75" customHeight="1" x14ac:dyDescent="0.25">
      <c r="A49" s="4"/>
      <c r="B49" s="93" t="s">
        <v>15</v>
      </c>
      <c r="C49" s="1" t="s">
        <v>24</v>
      </c>
      <c r="D49" s="1" t="s">
        <v>61</v>
      </c>
      <c r="E49" s="1" t="s">
        <v>50</v>
      </c>
    </row>
    <row r="50" spans="1:8" x14ac:dyDescent="0.25">
      <c r="A50" s="4"/>
      <c r="B50" s="93"/>
      <c r="C50" s="1" t="s">
        <v>8</v>
      </c>
      <c r="D50" s="86">
        <v>184.1</v>
      </c>
      <c r="E50" s="78">
        <v>226.1</v>
      </c>
    </row>
    <row r="51" spans="1:8" ht="12" customHeight="1" x14ac:dyDescent="0.25">
      <c r="A51" s="4"/>
      <c r="B51" s="62"/>
      <c r="C51" s="74"/>
      <c r="D51" s="92"/>
      <c r="E51" s="75"/>
    </row>
    <row r="52" spans="1:8" s="15" customFormat="1" ht="15" customHeight="1" x14ac:dyDescent="0.25">
      <c r="A52" s="58"/>
      <c r="B52" s="96" t="s">
        <v>0</v>
      </c>
      <c r="C52" s="1" t="s">
        <v>22</v>
      </c>
      <c r="D52" s="63">
        <v>60</v>
      </c>
      <c r="E52" s="63">
        <v>60</v>
      </c>
      <c r="F52" s="2"/>
      <c r="G52" s="2"/>
      <c r="H52" s="2"/>
    </row>
    <row r="53" spans="1:8" s="15" customFormat="1" ht="15" customHeight="1" x14ac:dyDescent="0.25">
      <c r="A53" s="58"/>
      <c r="B53" s="97"/>
      <c r="C53" s="1" t="s">
        <v>8</v>
      </c>
      <c r="D53" s="64">
        <v>1621.6</v>
      </c>
      <c r="E53" s="64">
        <v>1642</v>
      </c>
      <c r="F53" s="2"/>
      <c r="G53" s="2"/>
      <c r="H53" s="2"/>
    </row>
    <row r="54" spans="1:8" s="15" customFormat="1" ht="12" customHeight="1" x14ac:dyDescent="0.25">
      <c r="A54" s="59"/>
      <c r="B54" s="73"/>
      <c r="C54" s="1"/>
      <c r="D54" s="64"/>
      <c r="E54" s="64"/>
      <c r="F54" s="2"/>
      <c r="G54" s="2"/>
      <c r="H54" s="2"/>
    </row>
    <row r="55" spans="1:8" s="12" customFormat="1" ht="12" customHeight="1" x14ac:dyDescent="0.25">
      <c r="A55" s="31"/>
      <c r="B55" s="93" t="s">
        <v>34</v>
      </c>
      <c r="C55" s="6" t="s">
        <v>19</v>
      </c>
      <c r="D55" s="6" t="s">
        <v>36</v>
      </c>
      <c r="E55" s="6" t="s">
        <v>37</v>
      </c>
    </row>
    <row r="56" spans="1:8" s="12" customFormat="1" ht="12" customHeight="1" x14ac:dyDescent="0.25">
      <c r="A56" s="31"/>
      <c r="B56" s="93"/>
      <c r="C56" s="1" t="s">
        <v>8</v>
      </c>
      <c r="D56" s="5">
        <v>163.4</v>
      </c>
      <c r="E56" s="5">
        <v>400</v>
      </c>
    </row>
    <row r="57" spans="1:8" ht="11.25" customHeight="1" x14ac:dyDescent="0.25">
      <c r="A57" s="31"/>
      <c r="B57" s="65"/>
      <c r="C57" s="65"/>
      <c r="D57" s="65"/>
      <c r="E57" s="65"/>
    </row>
    <row r="58" spans="1:8" ht="12.75" customHeight="1" x14ac:dyDescent="0.25">
      <c r="A58" s="31"/>
      <c r="B58" s="93" t="s">
        <v>13</v>
      </c>
      <c r="C58" s="6" t="s">
        <v>42</v>
      </c>
      <c r="D58" s="6" t="s">
        <v>75</v>
      </c>
      <c r="E58" s="6" t="s">
        <v>76</v>
      </c>
    </row>
    <row r="59" spans="1:8" ht="12.75" customHeight="1" x14ac:dyDescent="0.25">
      <c r="A59" s="31"/>
      <c r="B59" s="93"/>
      <c r="C59" s="1" t="s">
        <v>8</v>
      </c>
      <c r="D59" s="5">
        <v>1985.4</v>
      </c>
      <c r="E59" s="5">
        <v>2731.1</v>
      </c>
    </row>
    <row r="60" spans="1:8" ht="12" customHeight="1" x14ac:dyDescent="0.25">
      <c r="A60" s="31"/>
      <c r="B60" s="66"/>
      <c r="C60" s="68"/>
      <c r="D60" s="68"/>
      <c r="E60" s="68"/>
    </row>
    <row r="61" spans="1:8" ht="15.75" customHeight="1" x14ac:dyDescent="0.25">
      <c r="A61" s="31"/>
      <c r="B61" s="93" t="s">
        <v>43</v>
      </c>
      <c r="C61" s="6" t="s">
        <v>44</v>
      </c>
      <c r="D61" s="6" t="s">
        <v>111</v>
      </c>
      <c r="E61" s="6" t="s">
        <v>45</v>
      </c>
    </row>
    <row r="62" spans="1:8" ht="15.75" customHeight="1" x14ac:dyDescent="0.25">
      <c r="A62" s="31"/>
      <c r="B62" s="93"/>
      <c r="C62" s="1" t="s">
        <v>8</v>
      </c>
      <c r="D62" s="5">
        <v>405</v>
      </c>
      <c r="E62" s="5">
        <v>540</v>
      </c>
      <c r="F62" s="12"/>
    </row>
    <row r="63" spans="1:8" ht="11.25" customHeight="1" x14ac:dyDescent="0.25">
      <c r="A63" s="31"/>
      <c r="B63" s="83"/>
      <c r="C63" s="80"/>
      <c r="D63" s="49"/>
      <c r="E63" s="49"/>
      <c r="F63" s="12"/>
    </row>
    <row r="64" spans="1:8" ht="15" customHeight="1" x14ac:dyDescent="0.25">
      <c r="A64" s="31"/>
      <c r="B64" s="93" t="s">
        <v>46</v>
      </c>
      <c r="C64" s="6" t="s">
        <v>18</v>
      </c>
      <c r="D64" s="6" t="s">
        <v>48</v>
      </c>
      <c r="E64" s="6" t="s">
        <v>48</v>
      </c>
      <c r="F64" s="12"/>
    </row>
    <row r="65" spans="1:6" ht="15" customHeight="1" x14ac:dyDescent="0.25">
      <c r="A65" s="31"/>
      <c r="B65" s="93"/>
      <c r="C65" s="1" t="s">
        <v>8</v>
      </c>
      <c r="D65" s="5">
        <v>21.2</v>
      </c>
      <c r="E65" s="5">
        <v>21</v>
      </c>
      <c r="F65" s="12"/>
    </row>
    <row r="66" spans="1:6" ht="10.5" customHeight="1" x14ac:dyDescent="0.25">
      <c r="A66" s="31"/>
      <c r="B66" s="83"/>
      <c r="C66" s="80"/>
      <c r="D66" s="49"/>
      <c r="E66" s="49"/>
      <c r="F66" s="12"/>
    </row>
    <row r="67" spans="1:6" ht="14.25" customHeight="1" x14ac:dyDescent="0.25">
      <c r="B67" s="93" t="s">
        <v>47</v>
      </c>
      <c r="C67" s="6" t="s">
        <v>18</v>
      </c>
      <c r="D67" s="6" t="s">
        <v>49</v>
      </c>
      <c r="E67" s="6" t="s">
        <v>49</v>
      </c>
    </row>
    <row r="68" spans="1:6" ht="14.25" customHeight="1" x14ac:dyDescent="0.25">
      <c r="B68" s="93"/>
      <c r="C68" s="1" t="s">
        <v>8</v>
      </c>
      <c r="D68" s="5">
        <v>5.3</v>
      </c>
      <c r="E68" s="5">
        <v>5.3</v>
      </c>
    </row>
  </sheetData>
  <mergeCells count="25">
    <mergeCell ref="B19:B20"/>
    <mergeCell ref="B37:B38"/>
    <mergeCell ref="B10:B11"/>
    <mergeCell ref="B13:B14"/>
    <mergeCell ref="B16:B17"/>
    <mergeCell ref="B25:B26"/>
    <mergeCell ref="B22:B23"/>
    <mergeCell ref="B34:B35"/>
    <mergeCell ref="B31:B32"/>
    <mergeCell ref="B28:B29"/>
    <mergeCell ref="B1:E1"/>
    <mergeCell ref="B2:E2"/>
    <mergeCell ref="C3:E3"/>
    <mergeCell ref="B5:E5"/>
    <mergeCell ref="B6:E6"/>
    <mergeCell ref="B64:B65"/>
    <mergeCell ref="B67:B68"/>
    <mergeCell ref="B40:B41"/>
    <mergeCell ref="B43:B44"/>
    <mergeCell ref="B61:B62"/>
    <mergeCell ref="B52:B53"/>
    <mergeCell ref="B55:B56"/>
    <mergeCell ref="B58:B59"/>
    <mergeCell ref="B46:B47"/>
    <mergeCell ref="B49:B50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Лист Microsoft Office Excel" shapeId="11265" r:id="rId4">
          <objectPr defaultSize="0" autoPict="0" r:id="rId5">
            <anchor moveWithCells="1" sizeWithCells="1">
              <from>
                <xdr:col>2</xdr:col>
                <xdr:colOff>0</xdr:colOff>
                <xdr:row>57</xdr:row>
                <xdr:rowOff>0</xdr:rowOff>
              </from>
              <to>
                <xdr:col>2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Лист Microsoft Office Excel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topLeftCell="A19" zoomScaleNormal="100" workbookViewId="0">
      <selection activeCell="I17" sqref="I17"/>
    </sheetView>
  </sheetViews>
  <sheetFormatPr defaultColWidth="9.140625" defaultRowHeight="15" x14ac:dyDescent="0.25"/>
  <cols>
    <col min="1" max="1" width="3.28515625" style="2" customWidth="1"/>
    <col min="2" max="2" width="63.7109375" style="2" customWidth="1"/>
    <col min="3" max="3" width="11.7109375" style="12" customWidth="1"/>
    <col min="4" max="4" width="12" style="15" customWidth="1"/>
    <col min="5" max="5" width="15.7109375" style="16" customWidth="1"/>
    <col min="6" max="6" width="12.140625" style="2" customWidth="1"/>
    <col min="7" max="7" width="11.28515625" style="2" customWidth="1"/>
    <col min="8" max="8" width="11.42578125" style="2" customWidth="1"/>
    <col min="9" max="16384" width="9.140625" style="2"/>
  </cols>
  <sheetData>
    <row r="1" spans="1:8" ht="16.5" customHeight="1" x14ac:dyDescent="0.25">
      <c r="B1" s="98" t="s">
        <v>11</v>
      </c>
      <c r="C1" s="98"/>
      <c r="D1" s="98"/>
      <c r="E1" s="98"/>
      <c r="F1" s="98"/>
      <c r="G1" s="98"/>
      <c r="H1" s="98"/>
    </row>
    <row r="2" spans="1:8" ht="12.75" customHeight="1" x14ac:dyDescent="0.25">
      <c r="B2" s="98" t="s">
        <v>16</v>
      </c>
      <c r="C2" s="98"/>
      <c r="D2" s="98"/>
      <c r="E2" s="98"/>
      <c r="F2" s="98"/>
      <c r="G2" s="98"/>
      <c r="H2" s="98"/>
    </row>
    <row r="3" spans="1:8" ht="12.75" customHeight="1" x14ac:dyDescent="0.25">
      <c r="B3" s="13"/>
      <c r="C3" s="14"/>
      <c r="D3" s="7"/>
      <c r="E3" s="8"/>
      <c r="F3" s="99" t="s">
        <v>101</v>
      </c>
      <c r="G3" s="99"/>
      <c r="H3" s="99"/>
    </row>
    <row r="4" spans="1:8" ht="12.75" customHeight="1" x14ac:dyDescent="0.25">
      <c r="B4" s="13"/>
      <c r="C4" s="14"/>
      <c r="D4" s="7"/>
      <c r="E4" s="8"/>
      <c r="F4" s="14"/>
      <c r="G4" s="14"/>
      <c r="H4" s="14"/>
    </row>
    <row r="5" spans="1:8" ht="29.25" customHeight="1" x14ac:dyDescent="0.25">
      <c r="A5" s="3"/>
      <c r="B5" s="103" t="s">
        <v>69</v>
      </c>
      <c r="C5" s="103"/>
      <c r="D5" s="103"/>
      <c r="E5" s="103"/>
      <c r="F5" s="103"/>
      <c r="G5" s="103"/>
      <c r="H5" s="103"/>
    </row>
    <row r="6" spans="1:8" ht="10.5" customHeight="1" x14ac:dyDescent="0.25">
      <c r="A6" s="3"/>
      <c r="B6" s="102"/>
      <c r="C6" s="102"/>
      <c r="D6" s="12"/>
      <c r="E6" s="12"/>
    </row>
    <row r="7" spans="1:8" ht="30" customHeight="1" x14ac:dyDescent="0.25">
      <c r="A7" s="4"/>
      <c r="B7" s="27" t="s">
        <v>1</v>
      </c>
      <c r="C7" s="28" t="s">
        <v>2</v>
      </c>
      <c r="D7" s="28" t="s">
        <v>70</v>
      </c>
      <c r="E7" s="28" t="s">
        <v>71</v>
      </c>
      <c r="F7" s="28" t="s">
        <v>35</v>
      </c>
      <c r="G7" s="28" t="s">
        <v>40</v>
      </c>
      <c r="H7" s="28" t="s">
        <v>72</v>
      </c>
    </row>
    <row r="8" spans="1:8" ht="18" customHeight="1" x14ac:dyDescent="0.25">
      <c r="A8" s="4"/>
      <c r="B8" s="29" t="s">
        <v>3</v>
      </c>
      <c r="C8" s="30" t="s">
        <v>4</v>
      </c>
      <c r="D8" s="45">
        <v>81033</v>
      </c>
      <c r="E8" s="45">
        <v>87661</v>
      </c>
      <c r="F8" s="45">
        <v>97422</v>
      </c>
      <c r="G8" s="45">
        <f>F8*1.0487</f>
        <v>102166.45139999999</v>
      </c>
      <c r="H8" s="45">
        <f>G8*1.0457</f>
        <v>106835.45822898</v>
      </c>
    </row>
    <row r="9" spans="1:8" ht="12.75" customHeight="1" x14ac:dyDescent="0.25">
      <c r="A9" s="4"/>
      <c r="B9" s="17"/>
      <c r="C9" s="18"/>
      <c r="D9" s="18"/>
      <c r="E9" s="18"/>
      <c r="F9" s="18"/>
      <c r="G9" s="18"/>
      <c r="H9" s="19"/>
    </row>
    <row r="10" spans="1:8" s="15" customFormat="1" ht="18" customHeight="1" x14ac:dyDescent="0.25">
      <c r="A10" s="58"/>
      <c r="B10" s="94" t="s">
        <v>29</v>
      </c>
      <c r="C10" s="1" t="s">
        <v>26</v>
      </c>
      <c r="D10" s="5" t="s">
        <v>93</v>
      </c>
      <c r="E10" s="5" t="s">
        <v>58</v>
      </c>
      <c r="F10" s="5" t="s">
        <v>74</v>
      </c>
      <c r="G10" s="5" t="s">
        <v>109</v>
      </c>
      <c r="H10" s="5" t="s">
        <v>108</v>
      </c>
    </row>
    <row r="11" spans="1:8" s="15" customFormat="1" ht="18" customHeight="1" x14ac:dyDescent="0.25">
      <c r="A11" s="58"/>
      <c r="B11" s="95"/>
      <c r="C11" s="1" t="s">
        <v>9</v>
      </c>
      <c r="D11" s="5">
        <v>45632.9</v>
      </c>
      <c r="E11" s="57">
        <v>34856.5</v>
      </c>
      <c r="F11" s="5">
        <v>46248.800000000003</v>
      </c>
      <c r="G11" s="5">
        <v>50969</v>
      </c>
      <c r="H11" s="5">
        <v>59193</v>
      </c>
    </row>
    <row r="12" spans="1:8" s="15" customFormat="1" ht="12.75" customHeight="1" x14ac:dyDescent="0.25">
      <c r="A12" s="58"/>
      <c r="B12" s="81"/>
      <c r="C12" s="11"/>
      <c r="D12" s="11"/>
      <c r="E12" s="11"/>
      <c r="F12" s="11"/>
      <c r="G12" s="11"/>
      <c r="H12" s="20"/>
    </row>
    <row r="13" spans="1:8" s="15" customFormat="1" ht="18" customHeight="1" x14ac:dyDescent="0.25">
      <c r="A13" s="58"/>
      <c r="B13" s="94" t="s">
        <v>55</v>
      </c>
      <c r="C13" s="1" t="s">
        <v>12</v>
      </c>
      <c r="D13" s="46">
        <v>11302</v>
      </c>
      <c r="E13" s="46">
        <v>8716</v>
      </c>
      <c r="F13" s="46">
        <v>7945</v>
      </c>
      <c r="G13" s="46">
        <v>8000</v>
      </c>
      <c r="H13" s="46">
        <v>8000</v>
      </c>
    </row>
    <row r="14" spans="1:8" s="15" customFormat="1" ht="17.25" customHeight="1" x14ac:dyDescent="0.25">
      <c r="A14" s="58"/>
      <c r="B14" s="95"/>
      <c r="C14" s="1" t="s">
        <v>8</v>
      </c>
      <c r="D14" s="5">
        <v>16222</v>
      </c>
      <c r="E14" s="57">
        <v>14037.8</v>
      </c>
      <c r="F14" s="5">
        <v>15798.8</v>
      </c>
      <c r="G14" s="5">
        <v>18180.8</v>
      </c>
      <c r="H14" s="5">
        <v>19011.7</v>
      </c>
    </row>
    <row r="15" spans="1:8" s="15" customFormat="1" ht="12.75" customHeight="1" x14ac:dyDescent="0.25">
      <c r="A15" s="58"/>
      <c r="B15" s="82"/>
      <c r="C15" s="51"/>
      <c r="D15" s="23"/>
      <c r="E15" s="23"/>
      <c r="F15" s="23"/>
      <c r="G15" s="23"/>
      <c r="H15" s="24"/>
    </row>
    <row r="16" spans="1:8" s="15" customFormat="1" ht="17.25" customHeight="1" x14ac:dyDescent="0.25">
      <c r="A16" s="58"/>
      <c r="B16" s="94" t="s">
        <v>53</v>
      </c>
      <c r="C16" s="1" t="s">
        <v>6</v>
      </c>
      <c r="D16" s="5">
        <v>26.5</v>
      </c>
      <c r="E16" s="5">
        <v>2.5</v>
      </c>
      <c r="F16" s="5">
        <v>23.5</v>
      </c>
      <c r="G16" s="5">
        <v>22.6</v>
      </c>
      <c r="H16" s="5">
        <v>0.8</v>
      </c>
    </row>
    <row r="17" spans="1:8" s="15" customFormat="1" ht="17.25" customHeight="1" x14ac:dyDescent="0.25">
      <c r="A17" s="58"/>
      <c r="B17" s="95"/>
      <c r="C17" s="1" t="s">
        <v>8</v>
      </c>
      <c r="D17" s="5">
        <v>16660.599999999999</v>
      </c>
      <c r="E17" s="79">
        <v>109094.39999999999</v>
      </c>
      <c r="F17" s="5">
        <v>92873.9</v>
      </c>
      <c r="G17" s="5">
        <v>91512.9</v>
      </c>
      <c r="H17" s="5">
        <v>20768.5</v>
      </c>
    </row>
    <row r="18" spans="1:8" s="15" customFormat="1" ht="12.75" customHeight="1" x14ac:dyDescent="0.25">
      <c r="A18" s="58"/>
      <c r="B18" s="82"/>
      <c r="C18" s="51"/>
      <c r="D18" s="23"/>
      <c r="E18" s="23"/>
      <c r="F18" s="23"/>
      <c r="G18" s="23"/>
      <c r="H18" s="24"/>
    </row>
    <row r="19" spans="1:8" s="15" customFormat="1" ht="18.75" customHeight="1" x14ac:dyDescent="0.25">
      <c r="A19" s="58"/>
      <c r="B19" s="96" t="s">
        <v>54</v>
      </c>
      <c r="C19" s="1" t="s">
        <v>20</v>
      </c>
      <c r="D19" s="6" t="s">
        <v>104</v>
      </c>
      <c r="E19" s="6" t="s">
        <v>59</v>
      </c>
      <c r="F19" s="6" t="s">
        <v>78</v>
      </c>
      <c r="G19" s="6" t="s">
        <v>87</v>
      </c>
      <c r="H19" s="6" t="s">
        <v>88</v>
      </c>
    </row>
    <row r="20" spans="1:8" s="12" customFormat="1" ht="31.5" customHeight="1" x14ac:dyDescent="0.25">
      <c r="A20" s="4"/>
      <c r="B20" s="95"/>
      <c r="C20" s="1" t="s">
        <v>8</v>
      </c>
      <c r="D20" s="5">
        <v>45510.8</v>
      </c>
      <c r="E20" s="5">
        <v>27313.7</v>
      </c>
      <c r="F20" s="5">
        <v>51343.8</v>
      </c>
      <c r="G20" s="5">
        <v>30520.9</v>
      </c>
      <c r="H20" s="5">
        <v>93049.4</v>
      </c>
    </row>
    <row r="21" spans="1:8" s="15" customFormat="1" ht="12.75" customHeight="1" x14ac:dyDescent="0.25">
      <c r="A21" s="58"/>
      <c r="B21" s="37"/>
      <c r="C21" s="51"/>
      <c r="D21" s="23"/>
      <c r="E21" s="23"/>
      <c r="F21" s="23"/>
      <c r="G21" s="23"/>
      <c r="H21" s="24"/>
    </row>
    <row r="22" spans="1:8" s="15" customFormat="1" ht="18.75" customHeight="1" x14ac:dyDescent="0.25">
      <c r="A22" s="58"/>
      <c r="B22" s="96" t="s">
        <v>28</v>
      </c>
      <c r="C22" s="1" t="s">
        <v>41</v>
      </c>
      <c r="D22" s="5" t="s">
        <v>95</v>
      </c>
      <c r="E22" s="78" t="s">
        <v>102</v>
      </c>
      <c r="F22" s="5" t="s">
        <v>79</v>
      </c>
      <c r="G22" s="5" t="s">
        <v>89</v>
      </c>
      <c r="H22" s="5" t="s">
        <v>79</v>
      </c>
    </row>
    <row r="23" spans="1:8" s="15" customFormat="1" ht="18" customHeight="1" x14ac:dyDescent="0.25">
      <c r="A23" s="58"/>
      <c r="B23" s="95"/>
      <c r="C23" s="1" t="s">
        <v>10</v>
      </c>
      <c r="D23" s="5">
        <v>11176.2</v>
      </c>
      <c r="E23" s="5">
        <v>29484.1</v>
      </c>
      <c r="F23" s="5">
        <v>10675.7</v>
      </c>
      <c r="G23" s="5">
        <v>11176</v>
      </c>
      <c r="H23" s="5">
        <v>11584.1</v>
      </c>
    </row>
    <row r="24" spans="1:8" s="15" customFormat="1" ht="12.75" customHeight="1" x14ac:dyDescent="0.25">
      <c r="A24" s="58"/>
      <c r="B24" s="52"/>
      <c r="C24" s="21"/>
      <c r="D24" s="21"/>
      <c r="E24" s="21"/>
      <c r="F24" s="21"/>
      <c r="G24" s="21"/>
      <c r="H24" s="22"/>
    </row>
    <row r="25" spans="1:8" s="15" customFormat="1" ht="18" customHeight="1" x14ac:dyDescent="0.25">
      <c r="A25" s="58"/>
      <c r="B25" s="94" t="s">
        <v>27</v>
      </c>
      <c r="C25" s="1" t="s">
        <v>18</v>
      </c>
      <c r="D25" s="46">
        <v>334</v>
      </c>
      <c r="E25" s="44">
        <v>243</v>
      </c>
      <c r="F25" s="6" t="s">
        <v>80</v>
      </c>
      <c r="G25" s="6" t="s">
        <v>49</v>
      </c>
      <c r="H25" s="6" t="s">
        <v>49</v>
      </c>
    </row>
    <row r="26" spans="1:8" s="15" customFormat="1" ht="17.25" customHeight="1" x14ac:dyDescent="0.25">
      <c r="A26" s="58"/>
      <c r="B26" s="95"/>
      <c r="C26" s="1" t="s">
        <v>8</v>
      </c>
      <c r="D26" s="5">
        <v>2228.9</v>
      </c>
      <c r="E26" s="57">
        <v>2466.8000000000002</v>
      </c>
      <c r="F26" s="72">
        <v>3061</v>
      </c>
      <c r="G26" s="72">
        <v>1637</v>
      </c>
      <c r="H26" s="72">
        <v>1711.9</v>
      </c>
    </row>
    <row r="27" spans="1:8" s="15" customFormat="1" ht="12.75" customHeight="1" x14ac:dyDescent="0.25">
      <c r="A27" s="58"/>
      <c r="B27" s="54"/>
      <c r="C27" s="40"/>
      <c r="D27" s="40"/>
      <c r="E27" s="40"/>
      <c r="F27" s="40"/>
      <c r="G27" s="40"/>
      <c r="H27" s="41"/>
    </row>
    <row r="28" spans="1:8" s="15" customFormat="1" ht="18" customHeight="1" x14ac:dyDescent="0.25">
      <c r="A28" s="58"/>
      <c r="B28" s="96" t="s">
        <v>30</v>
      </c>
      <c r="C28" s="1" t="s">
        <v>18</v>
      </c>
      <c r="D28" s="6" t="s">
        <v>96</v>
      </c>
      <c r="E28" s="46">
        <v>0</v>
      </c>
      <c r="F28" s="6" t="s">
        <v>17</v>
      </c>
      <c r="G28" s="6" t="s">
        <v>17</v>
      </c>
      <c r="H28" s="6" t="s">
        <v>17</v>
      </c>
    </row>
    <row r="29" spans="1:8" s="15" customFormat="1" ht="18" customHeight="1" x14ac:dyDescent="0.25">
      <c r="A29" s="58"/>
      <c r="B29" s="97"/>
      <c r="C29" s="1" t="s">
        <v>8</v>
      </c>
      <c r="D29" s="5">
        <v>160.30000000000001</v>
      </c>
      <c r="E29" s="5">
        <v>0</v>
      </c>
      <c r="F29" s="5">
        <v>0</v>
      </c>
      <c r="G29" s="5">
        <v>0</v>
      </c>
      <c r="H29" s="5">
        <v>0</v>
      </c>
    </row>
    <row r="30" spans="1:8" s="15" customFormat="1" ht="12.75" customHeight="1" x14ac:dyDescent="0.25">
      <c r="A30" s="59"/>
    </row>
    <row r="31" spans="1:8" s="15" customFormat="1" ht="18" customHeight="1" x14ac:dyDescent="0.25">
      <c r="A31" s="58"/>
      <c r="B31" s="94" t="s">
        <v>39</v>
      </c>
      <c r="C31" s="1" t="s">
        <v>21</v>
      </c>
      <c r="D31" s="6" t="s">
        <v>94</v>
      </c>
      <c r="E31" s="6" t="s">
        <v>65</v>
      </c>
      <c r="F31" s="6" t="s">
        <v>17</v>
      </c>
      <c r="G31" s="6" t="s">
        <v>17</v>
      </c>
      <c r="H31" s="6" t="s">
        <v>17</v>
      </c>
    </row>
    <row r="32" spans="1:8" s="15" customFormat="1" ht="18" customHeight="1" x14ac:dyDescent="0.25">
      <c r="A32" s="58"/>
      <c r="B32" s="95"/>
      <c r="C32" s="1" t="s">
        <v>8</v>
      </c>
      <c r="D32" s="5">
        <v>2421.3000000000002</v>
      </c>
      <c r="E32" s="5">
        <v>12522.3</v>
      </c>
      <c r="F32" s="5">
        <v>0</v>
      </c>
      <c r="G32" s="5">
        <v>0</v>
      </c>
      <c r="H32" s="5">
        <v>0</v>
      </c>
    </row>
    <row r="33" spans="1:8" s="15" customFormat="1" ht="12.75" customHeight="1" x14ac:dyDescent="0.25">
      <c r="A33" s="58"/>
      <c r="B33" s="37"/>
      <c r="C33" s="53"/>
      <c r="D33" s="25"/>
      <c r="E33" s="25"/>
      <c r="F33" s="25"/>
      <c r="G33" s="25"/>
      <c r="H33" s="26"/>
    </row>
    <row r="34" spans="1:8" s="15" customFormat="1" ht="14.25" customHeight="1" x14ac:dyDescent="0.25">
      <c r="A34" s="58"/>
      <c r="B34" s="94" t="s">
        <v>31</v>
      </c>
      <c r="C34" s="1" t="s">
        <v>18</v>
      </c>
      <c r="D34" s="6" t="s">
        <v>97</v>
      </c>
      <c r="E34" s="6" t="s">
        <v>60</v>
      </c>
      <c r="F34" s="6" t="s">
        <v>81</v>
      </c>
      <c r="G34" s="6" t="s">
        <v>81</v>
      </c>
      <c r="H34" s="6" t="s">
        <v>81</v>
      </c>
    </row>
    <row r="35" spans="1:8" s="15" customFormat="1" ht="16.5" customHeight="1" x14ac:dyDescent="0.25">
      <c r="A35" s="58"/>
      <c r="B35" s="95"/>
      <c r="C35" s="1" t="s">
        <v>8</v>
      </c>
      <c r="D35" s="5">
        <v>1875.7</v>
      </c>
      <c r="E35" s="57">
        <v>2406.9</v>
      </c>
      <c r="F35" s="5">
        <v>2738.6</v>
      </c>
      <c r="G35" s="5">
        <v>2872</v>
      </c>
      <c r="H35" s="5">
        <v>3003.2</v>
      </c>
    </row>
    <row r="36" spans="1:8" s="15" customFormat="1" ht="12.75" customHeight="1" x14ac:dyDescent="0.25">
      <c r="A36" s="58"/>
      <c r="B36" s="54"/>
      <c r="C36" s="40"/>
      <c r="D36" s="40"/>
      <c r="E36" s="40"/>
      <c r="F36" s="40"/>
      <c r="G36" s="40"/>
      <c r="H36" s="41"/>
    </row>
    <row r="37" spans="1:8" s="15" customFormat="1" ht="18" customHeight="1" x14ac:dyDescent="0.25">
      <c r="A37" s="58"/>
      <c r="B37" s="94" t="s">
        <v>33</v>
      </c>
      <c r="C37" s="1" t="s">
        <v>21</v>
      </c>
      <c r="D37" s="6" t="s">
        <v>98</v>
      </c>
      <c r="E37" s="6" t="s">
        <v>62</v>
      </c>
      <c r="F37" s="6" t="s">
        <v>107</v>
      </c>
      <c r="G37" s="6" t="s">
        <v>107</v>
      </c>
      <c r="H37" s="6" t="s">
        <v>107</v>
      </c>
    </row>
    <row r="38" spans="1:8" s="15" customFormat="1" ht="18" customHeight="1" x14ac:dyDescent="0.25">
      <c r="A38" s="58"/>
      <c r="B38" s="95"/>
      <c r="C38" s="1" t="s">
        <v>8</v>
      </c>
      <c r="D38" s="5">
        <v>6585.9</v>
      </c>
      <c r="E38" s="5">
        <v>7813.5</v>
      </c>
      <c r="F38" s="5">
        <v>8501</v>
      </c>
      <c r="G38" s="5">
        <v>8815.6</v>
      </c>
      <c r="H38" s="5">
        <v>9617.4</v>
      </c>
    </row>
    <row r="39" spans="1:8" s="15" customFormat="1" ht="12.75" customHeight="1" x14ac:dyDescent="0.25">
      <c r="A39" s="58"/>
      <c r="B39" s="37"/>
      <c r="C39" s="51"/>
      <c r="D39" s="23"/>
      <c r="E39" s="23"/>
      <c r="F39" s="23"/>
      <c r="G39" s="23"/>
      <c r="H39" s="24"/>
    </row>
    <row r="40" spans="1:8" s="15" customFormat="1" ht="20.25" customHeight="1" x14ac:dyDescent="0.25">
      <c r="A40" s="58"/>
      <c r="B40" s="94" t="s">
        <v>32</v>
      </c>
      <c r="C40" s="1" t="s">
        <v>21</v>
      </c>
      <c r="D40" s="76" t="s">
        <v>99</v>
      </c>
      <c r="E40" s="76" t="s">
        <v>82</v>
      </c>
      <c r="F40" s="6" t="s">
        <v>52</v>
      </c>
      <c r="G40" s="6" t="s">
        <v>82</v>
      </c>
      <c r="H40" s="6" t="s">
        <v>82</v>
      </c>
    </row>
    <row r="41" spans="1:8" s="15" customFormat="1" ht="20.25" customHeight="1" x14ac:dyDescent="0.25">
      <c r="A41" s="58"/>
      <c r="B41" s="95"/>
      <c r="C41" s="1" t="s">
        <v>9</v>
      </c>
      <c r="D41" s="5">
        <v>430</v>
      </c>
      <c r="E41" s="5">
        <v>310</v>
      </c>
      <c r="F41" s="5">
        <v>440</v>
      </c>
      <c r="G41" s="5">
        <v>409</v>
      </c>
      <c r="H41" s="5">
        <v>427.7</v>
      </c>
    </row>
    <row r="42" spans="1:8" s="15" customFormat="1" ht="12.75" customHeight="1" x14ac:dyDescent="0.25">
      <c r="A42" s="58"/>
      <c r="B42" s="37"/>
      <c r="C42" s="51"/>
      <c r="D42" s="47"/>
      <c r="E42" s="23"/>
      <c r="F42" s="23"/>
      <c r="G42" s="23"/>
      <c r="H42" s="24"/>
    </row>
    <row r="43" spans="1:8" s="15" customFormat="1" ht="18" customHeight="1" x14ac:dyDescent="0.25">
      <c r="A43" s="58"/>
      <c r="B43" s="94" t="s">
        <v>23</v>
      </c>
      <c r="C43" s="1" t="s">
        <v>83</v>
      </c>
      <c r="D43" s="6" t="s">
        <v>82</v>
      </c>
      <c r="E43" s="76" t="s">
        <v>84</v>
      </c>
      <c r="F43" s="6" t="s">
        <v>85</v>
      </c>
      <c r="G43" s="6" t="s">
        <v>85</v>
      </c>
      <c r="H43" s="6" t="s">
        <v>85</v>
      </c>
    </row>
    <row r="44" spans="1:8" s="15" customFormat="1" ht="19.5" customHeight="1" x14ac:dyDescent="0.25">
      <c r="A44" s="58"/>
      <c r="B44" s="95"/>
      <c r="C44" s="1" t="s">
        <v>9</v>
      </c>
      <c r="D44" s="5">
        <v>5</v>
      </c>
      <c r="E44" s="5">
        <v>88.9</v>
      </c>
      <c r="F44" s="5">
        <v>660</v>
      </c>
      <c r="G44" s="5">
        <v>692.1</v>
      </c>
      <c r="H44" s="5">
        <v>723.8</v>
      </c>
    </row>
    <row r="45" spans="1:8" s="15" customFormat="1" ht="12.75" customHeight="1" x14ac:dyDescent="0.25">
      <c r="A45" s="58"/>
      <c r="B45" s="37"/>
      <c r="C45" s="51"/>
      <c r="D45" s="48"/>
      <c r="E45" s="23"/>
      <c r="F45" s="23"/>
      <c r="G45" s="23"/>
      <c r="H45" s="24"/>
    </row>
    <row r="46" spans="1:8" s="15" customFormat="1" ht="18" customHeight="1" x14ac:dyDescent="0.25">
      <c r="A46" s="58"/>
      <c r="B46" s="94" t="s">
        <v>7</v>
      </c>
      <c r="C46" s="1" t="s">
        <v>21</v>
      </c>
      <c r="D46" s="6" t="s">
        <v>100</v>
      </c>
      <c r="E46" s="76" t="s">
        <v>51</v>
      </c>
      <c r="F46" s="6" t="s">
        <v>106</v>
      </c>
      <c r="G46" s="6" t="s">
        <v>90</v>
      </c>
      <c r="H46" s="6" t="s">
        <v>91</v>
      </c>
    </row>
    <row r="47" spans="1:8" s="15" customFormat="1" ht="19.5" customHeight="1" x14ac:dyDescent="0.25">
      <c r="A47" s="58"/>
      <c r="B47" s="95"/>
      <c r="C47" s="1" t="s">
        <v>9</v>
      </c>
      <c r="D47" s="5">
        <v>658</v>
      </c>
      <c r="E47" s="5">
        <v>622.1</v>
      </c>
      <c r="F47" s="5">
        <v>724.2</v>
      </c>
      <c r="G47" s="5">
        <v>581.29999999999995</v>
      </c>
      <c r="H47" s="5">
        <v>774.5</v>
      </c>
    </row>
    <row r="48" spans="1:8" s="15" customFormat="1" ht="12.75" customHeight="1" x14ac:dyDescent="0.25">
      <c r="A48" s="58"/>
      <c r="B48" s="52"/>
      <c r="C48" s="21"/>
      <c r="D48" s="21"/>
      <c r="E48" s="21"/>
      <c r="F48" s="21"/>
      <c r="G48" s="21"/>
      <c r="H48" s="22"/>
    </row>
    <row r="49" spans="1:8" s="15" customFormat="1" ht="18" customHeight="1" x14ac:dyDescent="0.25">
      <c r="A49" s="58"/>
      <c r="B49" s="94" t="s">
        <v>14</v>
      </c>
      <c r="C49" s="1" t="s">
        <v>22</v>
      </c>
      <c r="D49" s="44">
        <f>86+43</f>
        <v>129</v>
      </c>
      <c r="E49" s="44">
        <v>147</v>
      </c>
      <c r="F49" s="44">
        <f>E49*1.0822</f>
        <v>159.08340000000001</v>
      </c>
      <c r="G49" s="44">
        <v>159</v>
      </c>
      <c r="H49" s="44">
        <v>159</v>
      </c>
    </row>
    <row r="50" spans="1:8" s="15" customFormat="1" ht="18" customHeight="1" x14ac:dyDescent="0.25">
      <c r="A50" s="58"/>
      <c r="B50" s="95"/>
      <c r="C50" s="1" t="s">
        <v>8</v>
      </c>
      <c r="D50" s="5">
        <v>25407</v>
      </c>
      <c r="E50" s="5">
        <v>25627</v>
      </c>
      <c r="F50" s="5">
        <v>29468.1</v>
      </c>
      <c r="G50" s="5">
        <v>30903.4</v>
      </c>
      <c r="H50" s="5">
        <v>32315.599999999999</v>
      </c>
    </row>
    <row r="51" spans="1:8" s="15" customFormat="1" ht="12.75" customHeight="1" x14ac:dyDescent="0.25">
      <c r="A51" s="58"/>
      <c r="B51" s="50"/>
      <c r="C51" s="11"/>
      <c r="D51" s="11"/>
      <c r="E51" s="11"/>
      <c r="F51" s="11"/>
      <c r="G51" s="11"/>
      <c r="H51" s="20"/>
    </row>
    <row r="52" spans="1:8" s="15" customFormat="1" ht="17.25" customHeight="1" x14ac:dyDescent="0.25">
      <c r="A52" s="58"/>
      <c r="B52" s="96" t="s">
        <v>15</v>
      </c>
      <c r="C52" s="1" t="s">
        <v>24</v>
      </c>
      <c r="D52" s="6" t="s">
        <v>92</v>
      </c>
      <c r="E52" s="1" t="s">
        <v>50</v>
      </c>
      <c r="F52" s="6" t="s">
        <v>73</v>
      </c>
      <c r="G52" s="6" t="s">
        <v>86</v>
      </c>
      <c r="H52" s="6" t="s">
        <v>86</v>
      </c>
    </row>
    <row r="53" spans="1:8" s="15" customFormat="1" ht="17.25" customHeight="1" x14ac:dyDescent="0.25">
      <c r="A53" s="58"/>
      <c r="B53" s="97"/>
      <c r="C53" s="1" t="s">
        <v>8</v>
      </c>
      <c r="D53" s="5">
        <v>129.80000000000001</v>
      </c>
      <c r="E53" s="78">
        <v>226.1</v>
      </c>
      <c r="F53" s="5">
        <v>419.6</v>
      </c>
      <c r="G53" s="5">
        <v>151.6</v>
      </c>
      <c r="H53" s="5">
        <v>158.6</v>
      </c>
    </row>
    <row r="54" spans="1:8" s="15" customFormat="1" ht="12.75" customHeight="1" x14ac:dyDescent="0.25">
      <c r="A54" s="58"/>
      <c r="B54" s="55"/>
      <c r="C54" s="42"/>
      <c r="D54" s="42"/>
      <c r="E54" s="42"/>
      <c r="F54" s="42"/>
      <c r="G54" s="42"/>
      <c r="H54" s="43"/>
    </row>
    <row r="55" spans="1:8" s="15" customFormat="1" ht="18" customHeight="1" x14ac:dyDescent="0.25">
      <c r="A55" s="58"/>
      <c r="B55" s="96" t="s">
        <v>0</v>
      </c>
      <c r="C55" s="1" t="s">
        <v>22</v>
      </c>
      <c r="D55" s="63">
        <v>60</v>
      </c>
      <c r="E55" s="63">
        <v>60</v>
      </c>
      <c r="F55" s="63">
        <v>60</v>
      </c>
      <c r="G55" s="44">
        <v>60</v>
      </c>
      <c r="H55" s="44">
        <v>60</v>
      </c>
    </row>
    <row r="56" spans="1:8" s="15" customFormat="1" ht="18" customHeight="1" x14ac:dyDescent="0.25">
      <c r="A56" s="58"/>
      <c r="B56" s="97"/>
      <c r="C56" s="1" t="s">
        <v>8</v>
      </c>
      <c r="D56" s="64">
        <v>1278.8</v>
      </c>
      <c r="E56" s="64">
        <v>1642</v>
      </c>
      <c r="F56" s="64">
        <v>1848</v>
      </c>
      <c r="G56" s="5">
        <v>1938</v>
      </c>
      <c r="H56" s="5">
        <v>2026.6</v>
      </c>
    </row>
    <row r="57" spans="1:8" s="15" customFormat="1" ht="12.75" customHeight="1" x14ac:dyDescent="0.25">
      <c r="A57" s="59"/>
      <c r="B57" s="60"/>
      <c r="C57" s="80"/>
      <c r="D57" s="49"/>
      <c r="E57" s="49"/>
      <c r="F57" s="49"/>
      <c r="G57" s="49"/>
      <c r="H57" s="56"/>
    </row>
    <row r="58" spans="1:8" s="61" customFormat="1" x14ac:dyDescent="0.25">
      <c r="B58" s="96" t="s">
        <v>34</v>
      </c>
      <c r="C58" s="6" t="s">
        <v>19</v>
      </c>
      <c r="D58" s="6" t="s">
        <v>37</v>
      </c>
      <c r="E58" s="6" t="s">
        <v>37</v>
      </c>
      <c r="F58" s="6" t="s">
        <v>38</v>
      </c>
      <c r="G58" s="6" t="s">
        <v>38</v>
      </c>
      <c r="H58" s="6" t="s">
        <v>38</v>
      </c>
    </row>
    <row r="59" spans="1:8" s="61" customFormat="1" x14ac:dyDescent="0.25">
      <c r="B59" s="97"/>
      <c r="C59" s="1" t="s">
        <v>8</v>
      </c>
      <c r="D59" s="64">
        <v>1364.4</v>
      </c>
      <c r="E59" s="5">
        <v>400</v>
      </c>
      <c r="F59" s="64">
        <v>1730</v>
      </c>
      <c r="G59" s="5">
        <v>1814.3</v>
      </c>
      <c r="H59" s="5">
        <v>1897.2</v>
      </c>
    </row>
    <row r="60" spans="1:8" s="15" customFormat="1" ht="12.75" customHeight="1" x14ac:dyDescent="0.25">
      <c r="B60" s="71"/>
      <c r="C60" s="42"/>
      <c r="D60" s="42"/>
      <c r="E60" s="42"/>
      <c r="F60" s="69"/>
      <c r="G60" s="69"/>
      <c r="H60" s="84"/>
    </row>
    <row r="61" spans="1:8" s="15" customFormat="1" x14ac:dyDescent="0.25">
      <c r="B61" s="96" t="s">
        <v>13</v>
      </c>
      <c r="C61" s="6" t="s">
        <v>42</v>
      </c>
      <c r="D61" s="6" t="s">
        <v>56</v>
      </c>
      <c r="E61" s="6" t="s">
        <v>76</v>
      </c>
      <c r="F61" s="6" t="s">
        <v>76</v>
      </c>
      <c r="G61" s="6" t="s">
        <v>56</v>
      </c>
      <c r="H61" s="6" t="s">
        <v>56</v>
      </c>
    </row>
    <row r="62" spans="1:8" s="15" customFormat="1" x14ac:dyDescent="0.25">
      <c r="B62" s="97"/>
      <c r="C62" s="1" t="s">
        <v>8</v>
      </c>
      <c r="D62" s="64">
        <v>2472.8000000000002</v>
      </c>
      <c r="E62" s="5">
        <v>2731.1</v>
      </c>
      <c r="F62" s="64">
        <v>3111.3</v>
      </c>
      <c r="G62" s="5">
        <v>3262.8</v>
      </c>
      <c r="H62" s="5">
        <v>3411.9</v>
      </c>
    </row>
    <row r="63" spans="1:8" ht="12.75" customHeight="1" x14ac:dyDescent="0.25">
      <c r="B63" s="68"/>
      <c r="C63" s="67"/>
      <c r="D63" s="67"/>
      <c r="E63" s="67"/>
      <c r="F63" s="67"/>
      <c r="G63" s="67"/>
      <c r="H63" s="67"/>
    </row>
    <row r="64" spans="1:8" ht="18" customHeight="1" x14ac:dyDescent="0.25">
      <c r="A64" s="31"/>
      <c r="B64" s="93" t="s">
        <v>43</v>
      </c>
      <c r="C64" s="6" t="s">
        <v>44</v>
      </c>
      <c r="D64" s="6" t="s">
        <v>105</v>
      </c>
      <c r="E64" s="6" t="s">
        <v>45</v>
      </c>
      <c r="F64" s="6" t="s">
        <v>45</v>
      </c>
      <c r="G64" s="6" t="s">
        <v>45</v>
      </c>
      <c r="H64" s="6" t="s">
        <v>45</v>
      </c>
    </row>
    <row r="65" spans="1:8" ht="18" customHeight="1" x14ac:dyDescent="0.25">
      <c r="A65" s="31"/>
      <c r="B65" s="93"/>
      <c r="C65" s="1" t="s">
        <v>8</v>
      </c>
      <c r="D65" s="5">
        <v>557</v>
      </c>
      <c r="E65" s="5">
        <v>540</v>
      </c>
      <c r="F65" s="5">
        <v>710</v>
      </c>
      <c r="G65" s="5">
        <v>744.6</v>
      </c>
      <c r="H65" s="5">
        <v>778.6</v>
      </c>
    </row>
    <row r="66" spans="1:8" s="15" customFormat="1" ht="12.75" customHeight="1" x14ac:dyDescent="0.25">
      <c r="A66" s="59"/>
      <c r="B66" s="83"/>
      <c r="C66" s="80"/>
      <c r="D66" s="49"/>
      <c r="E66" s="49"/>
      <c r="F66" s="49"/>
      <c r="G66" s="49"/>
      <c r="H66" s="56"/>
    </row>
    <row r="67" spans="1:8" s="12" customFormat="1" ht="18" customHeight="1" x14ac:dyDescent="0.25">
      <c r="A67" s="31"/>
      <c r="B67" s="93" t="s">
        <v>46</v>
      </c>
      <c r="C67" s="6" t="s">
        <v>18</v>
      </c>
      <c r="D67" s="6" t="s">
        <v>17</v>
      </c>
      <c r="E67" s="6" t="s">
        <v>48</v>
      </c>
      <c r="F67" s="6" t="s">
        <v>17</v>
      </c>
      <c r="G67" s="6" t="s">
        <v>17</v>
      </c>
      <c r="H67" s="6" t="s">
        <v>17</v>
      </c>
    </row>
    <row r="68" spans="1:8" s="12" customFormat="1" ht="18" customHeight="1" x14ac:dyDescent="0.25">
      <c r="A68" s="31"/>
      <c r="B68" s="93"/>
      <c r="C68" s="1" t="s">
        <v>8</v>
      </c>
      <c r="D68" s="5">
        <v>0</v>
      </c>
      <c r="E68" s="5">
        <v>21</v>
      </c>
      <c r="F68" s="5">
        <v>0</v>
      </c>
      <c r="G68" s="5">
        <v>0</v>
      </c>
      <c r="H68" s="5">
        <v>0</v>
      </c>
    </row>
    <row r="69" spans="1:8" s="15" customFormat="1" ht="12.75" customHeight="1" x14ac:dyDescent="0.25">
      <c r="A69" s="59"/>
      <c r="B69" s="83"/>
      <c r="C69" s="70"/>
      <c r="D69" s="85"/>
      <c r="E69" s="49"/>
      <c r="F69" s="49"/>
      <c r="G69" s="49"/>
      <c r="H69" s="56"/>
    </row>
    <row r="70" spans="1:8" s="12" customFormat="1" ht="18" customHeight="1" x14ac:dyDescent="0.25">
      <c r="A70" s="31"/>
      <c r="B70" s="93" t="s">
        <v>47</v>
      </c>
      <c r="C70" s="6" t="s">
        <v>18</v>
      </c>
      <c r="D70" s="6" t="s">
        <v>17</v>
      </c>
      <c r="E70" s="6" t="s">
        <v>49</v>
      </c>
      <c r="F70" s="6" t="s">
        <v>49</v>
      </c>
      <c r="G70" s="6" t="s">
        <v>49</v>
      </c>
      <c r="H70" s="6" t="s">
        <v>49</v>
      </c>
    </row>
    <row r="71" spans="1:8" ht="18" customHeight="1" x14ac:dyDescent="0.25">
      <c r="A71" s="31"/>
      <c r="B71" s="93"/>
      <c r="C71" s="1" t="s">
        <v>8</v>
      </c>
      <c r="D71" s="5">
        <v>0</v>
      </c>
      <c r="E71" s="5">
        <v>5.3</v>
      </c>
      <c r="F71" s="5">
        <v>6.4</v>
      </c>
      <c r="G71" s="5">
        <v>6.7</v>
      </c>
      <c r="H71" s="5">
        <v>7</v>
      </c>
    </row>
  </sheetData>
  <mergeCells count="26">
    <mergeCell ref="B64:B65"/>
    <mergeCell ref="B61:B62"/>
    <mergeCell ref="B55:B56"/>
    <mergeCell ref="B49:B50"/>
    <mergeCell ref="B37:B38"/>
    <mergeCell ref="B46:B47"/>
    <mergeCell ref="B52:B53"/>
    <mergeCell ref="B43:B44"/>
    <mergeCell ref="B40:B41"/>
    <mergeCell ref="B58:B59"/>
    <mergeCell ref="B67:B68"/>
    <mergeCell ref="B70:B71"/>
    <mergeCell ref="B10:B11"/>
    <mergeCell ref="B1:H1"/>
    <mergeCell ref="B5:H5"/>
    <mergeCell ref="B6:C6"/>
    <mergeCell ref="F3:H3"/>
    <mergeCell ref="B2:H2"/>
    <mergeCell ref="B22:B23"/>
    <mergeCell ref="B34:B35"/>
    <mergeCell ref="B13:B14"/>
    <mergeCell ref="B19:B20"/>
    <mergeCell ref="B31:B32"/>
    <mergeCell ref="B28:B29"/>
    <mergeCell ref="B16:B17"/>
    <mergeCell ref="B25:B26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Лист Microsoft Office Excel" shapeId="2050" r:id="rId4">
          <objectPr defaultSize="0" autoPict="0" r:id="rId5">
            <anchor moveWithCells="1" sizeWithCells="1">
              <from>
                <xdr:col>2</xdr:col>
                <xdr:colOff>0</xdr:colOff>
                <xdr:row>56</xdr:row>
                <xdr:rowOff>0</xdr:rowOff>
              </from>
              <to>
                <xdr:col>2</xdr:col>
                <xdr:colOff>0</xdr:colOff>
                <xdr:row>56</xdr:row>
                <xdr:rowOff>0</xdr:rowOff>
              </to>
            </anchor>
          </objectPr>
        </oleObject>
      </mc:Choice>
      <mc:Fallback>
        <oleObject progId="Лист Microsoft Office Excel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Ожидаемые 2022</vt:lpstr>
      <vt:lpstr>прогноз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2022-11-09T11:04:31Z</cp:lastPrinted>
  <dcterms:created xsi:type="dcterms:W3CDTF">2015-10-19T12:02:44Z</dcterms:created>
  <dcterms:modified xsi:type="dcterms:W3CDTF">2022-11-09T11:05:16Z</dcterms:modified>
</cp:coreProperties>
</file>